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265"/>
  </bookViews>
  <sheets>
    <sheet name="記入例" sheetId="4" r:id="rId1"/>
    <sheet name="小学校（小学部）用" sheetId="1" r:id="rId2"/>
    <sheet name="中学校（中学部）用" sheetId="2" r:id="rId3"/>
  </sheets>
  <definedNames>
    <definedName name="_xlnm.Print_Area" localSheetId="1">'小学校（小学部）用'!$A$1:$BO$86</definedName>
    <definedName name="_xlnm.Print_Area" localSheetId="2">'中学校（中学部）用'!$A$1:$BO$94</definedName>
    <definedName name="_xlnm.Print_Area" localSheetId="0">記入例!$A$1:$BO$86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<sst xmlns="http://schemas.openxmlformats.org/spreadsheetml/2006/main" xmlns:r="http://schemas.openxmlformats.org/officeDocument/2006/relationships" count="30" uniqueCount="30">
  <si>
    <t>×</t>
  </si>
  <si>
    <t>３　実績報告書に記入する金額</t>
    <rPh sb="2" eb="7">
      <t>じっせきほうこくしょ</t>
    </rPh>
    <rPh sb="8" eb="10">
      <t>きにゅう</t>
    </rPh>
    <rPh sb="12" eb="14">
      <t>きんがく</t>
    </rPh>
    <phoneticPr fontId="1" type="Hiragana"/>
  </si>
  <si>
    <t>＝</t>
  </si>
  <si>
    <t>１　給食費を入力してください。</t>
    <rPh sb="2" eb="4">
      <t>きゅうしょく</t>
    </rPh>
    <rPh sb="4" eb="5">
      <t>ひ</t>
    </rPh>
    <rPh sb="6" eb="8">
      <t>にゅうりょく</t>
    </rPh>
    <phoneticPr fontId="1" type="Hiragana"/>
  </si>
  <si>
    <t>区分Ⅰ</t>
    <rPh sb="0" eb="2">
      <t>くぶん</t>
    </rPh>
    <phoneticPr fontId="1" type="Hiragana"/>
  </si>
  <si>
    <t>補助金実績報告算定シート（小学校（小学部）用）　記入例</t>
    <rPh sb="13" eb="16">
      <t>しょうがっこう</t>
    </rPh>
    <rPh sb="17" eb="18">
      <t>しょう</t>
    </rPh>
    <rPh sb="18" eb="19">
      <t>がく</t>
    </rPh>
    <rPh sb="19" eb="20">
      <t>ぶ</t>
    </rPh>
    <rPh sb="21" eb="22">
      <t>よう</t>
    </rPh>
    <phoneticPr fontId="1" type="Hiragana"/>
  </si>
  <si>
    <t>特別支援教育就学奨励費区分</t>
    <rPh sb="11" eb="13">
      <t>くぶん</t>
    </rPh>
    <phoneticPr fontId="1" type="Hiragana"/>
  </si>
  <si>
    <t>【補助金額】</t>
    <rPh sb="1" eb="3">
      <t>ほじょ</t>
    </rPh>
    <rPh sb="3" eb="4">
      <t>きん</t>
    </rPh>
    <rPh sb="4" eb="5">
      <t>がく</t>
    </rPh>
    <phoneticPr fontId="1" type="Hiragana"/>
  </si>
  <si>
    <t>受給してない</t>
    <rPh sb="0" eb="2">
      <t>じゅきゅう</t>
    </rPh>
    <phoneticPr fontId="1" type="Hiragana"/>
  </si>
  <si>
    <t>区分Ⅲ</t>
    <rPh sb="0" eb="2">
      <t>くぶん</t>
    </rPh>
    <phoneticPr fontId="1" type="Hiragana"/>
  </si>
  <si>
    <t>【給食費】</t>
    <rPh sb="1" eb="3">
      <t>きゅうしょく</t>
    </rPh>
    <rPh sb="3" eb="4">
      <t>ひ</t>
    </rPh>
    <phoneticPr fontId="1" type="Hiragana"/>
  </si>
  <si>
    <t>＜参考＞　　　　　　　　　</t>
    <rPh sb="1" eb="3">
      <t>さんこう</t>
    </rPh>
    <phoneticPr fontId="1" type="Hiragana"/>
  </si>
  <si>
    <t>区分Ⅱ</t>
    <rPh sb="0" eb="2">
      <t>くぶん</t>
    </rPh>
    <phoneticPr fontId="1" type="Hiragana"/>
  </si>
  <si>
    <t>２　特別支援教育就学奨励費区分を選択してください。</t>
    <rPh sb="16" eb="18">
      <t>せんたく</t>
    </rPh>
    <phoneticPr fontId="1" type="Hiragana"/>
  </si>
  <si>
    <t>・保護者の住所が、令和５年度中に秩父市に転入、または、秩父市外に転出が無い場合に使用してください。</t>
    <rPh sb="1" eb="4">
      <t>ほごしゃ</t>
    </rPh>
    <rPh sb="5" eb="7">
      <t>じゅうしょ</t>
    </rPh>
    <rPh sb="9" eb="10">
      <t>れい</t>
    </rPh>
    <rPh sb="10" eb="11">
      <t>わ</t>
    </rPh>
    <rPh sb="12" eb="13">
      <t>ねん</t>
    </rPh>
    <rPh sb="13" eb="14">
      <t>ど</t>
    </rPh>
    <rPh sb="14" eb="15">
      <t>ちゅう</t>
    </rPh>
    <rPh sb="16" eb="19">
      <t>ちちぶし</t>
    </rPh>
    <rPh sb="20" eb="22">
      <t>てんにゅう</t>
    </rPh>
    <rPh sb="27" eb="31">
      <t>ちちぶしがい</t>
    </rPh>
    <rPh sb="32" eb="34">
      <t>てんしゅつ</t>
    </rPh>
    <rPh sb="35" eb="36">
      <t>な</t>
    </rPh>
    <rPh sb="37" eb="39">
      <t>ばあい</t>
    </rPh>
    <rPh sb="40" eb="42">
      <t>しよう</t>
    </rPh>
    <phoneticPr fontId="1" type="Hiragana"/>
  </si>
  <si>
    <t>【補助率】</t>
    <rPh sb="1" eb="3">
      <t>ほじょ</t>
    </rPh>
    <rPh sb="3" eb="4">
      <t>りつ</t>
    </rPh>
    <phoneticPr fontId="1" type="Hiragana"/>
  </si>
  <si>
    <t>＜入力方法＞</t>
    <rPh sb="1" eb="3">
      <t>にゅうりょく</t>
    </rPh>
    <rPh sb="3" eb="5">
      <t>ほうほう</t>
    </rPh>
    <phoneticPr fontId="1" type="Hiragana"/>
  </si>
  <si>
    <t>　・黄色に塗りつぶしてある場所に入力してください。</t>
    <rPh sb="2" eb="4">
      <t>きいろ</t>
    </rPh>
    <rPh sb="5" eb="6">
      <t>ぬ</t>
    </rPh>
    <rPh sb="13" eb="15">
      <t>ばしょ</t>
    </rPh>
    <rPh sb="16" eb="18">
      <t>にゅうりょく</t>
    </rPh>
    <phoneticPr fontId="1" type="Hiragana"/>
  </si>
  <si>
    <t>４　精算額</t>
    <rPh sb="2" eb="5">
      <t>せいさんがく</t>
    </rPh>
    <phoneticPr fontId="1" type="Hiragana"/>
  </si>
  <si>
    <t>　・青色に塗りつぶしてある場所はドロップリストから選択してください。</t>
    <rPh sb="2" eb="3">
      <t>あお</t>
    </rPh>
    <rPh sb="3" eb="4">
      <t>いろ</t>
    </rPh>
    <rPh sb="5" eb="6">
      <t>ぬ</t>
    </rPh>
    <rPh sb="13" eb="15">
      <t>ばしょ</t>
    </rPh>
    <rPh sb="25" eb="27">
      <t>せんたく</t>
    </rPh>
    <phoneticPr fontId="1" type="Hiragana"/>
  </si>
  <si>
    <t>実績報告額</t>
  </si>
  <si>
    <t>＜このシートの記入にあたって＞</t>
    <rPh sb="7" eb="9">
      <t>きにゅう</t>
    </rPh>
    <phoneticPr fontId="1" type="Hiragana"/>
  </si>
  <si>
    <t>【精算額】</t>
    <rPh sb="1" eb="4">
      <t>せいさんがく</t>
    </rPh>
    <phoneticPr fontId="1" type="Hiragana"/>
  </si>
  <si>
    <t>補助金実績報告算定シート（小学校（小学部）用）</t>
    <rPh sb="13" eb="16">
      <t>しょうがっこう</t>
    </rPh>
    <rPh sb="17" eb="18">
      <t>しょう</t>
    </rPh>
    <rPh sb="18" eb="19">
      <t>がく</t>
    </rPh>
    <rPh sb="19" eb="20">
      <t>ぶ</t>
    </rPh>
    <rPh sb="21" eb="22">
      <t>よう</t>
    </rPh>
    <phoneticPr fontId="1" type="Hiragana"/>
  </si>
  <si>
    <t>ｰ</t>
  </si>
  <si>
    <t>【補助金決定額】</t>
    <rPh sb="1" eb="4">
      <t>ほじょきん</t>
    </rPh>
    <rPh sb="4" eb="6">
      <t>けってい</t>
    </rPh>
    <rPh sb="6" eb="7">
      <t>がく</t>
    </rPh>
    <phoneticPr fontId="1" type="Hiragana"/>
  </si>
  <si>
    <t>実績報告額</t>
    <rPh sb="0" eb="4">
      <t>じっせきほうこく</t>
    </rPh>
    <rPh sb="4" eb="5">
      <t>がく</t>
    </rPh>
    <phoneticPr fontId="1" type="Hiragana"/>
  </si>
  <si>
    <t>【実績報告額】</t>
  </si>
  <si>
    <t>・上記について、保護者の住所変更(秩父市内転居は除く)があった場合、保健給食課にお問い合わせください。</t>
    <rPh sb="1" eb="3">
      <t>じょうき</t>
    </rPh>
    <rPh sb="8" eb="11">
      <t>ほごしゃ</t>
    </rPh>
    <rPh sb="12" eb="14">
      <t>じゅうしょ</t>
    </rPh>
    <rPh sb="14" eb="16">
      <t>へんこう</t>
    </rPh>
    <rPh sb="17" eb="20">
      <t>ちちぶし</t>
    </rPh>
    <rPh sb="20" eb="21">
      <t>ない</t>
    </rPh>
    <rPh sb="21" eb="23">
      <t>てんきょ</t>
    </rPh>
    <rPh sb="24" eb="25">
      <t>のぞ</t>
    </rPh>
    <rPh sb="31" eb="33">
      <t>ばあい</t>
    </rPh>
    <rPh sb="34" eb="39">
      <t>ほけんきゅうしょくか</t>
    </rPh>
    <rPh sb="41" eb="42">
      <t>と</t>
    </rPh>
    <rPh sb="43" eb="44">
      <t>あ</t>
    </rPh>
    <phoneticPr fontId="1" type="Hiragana"/>
  </si>
  <si>
    <t>補助金実績報告算定シート（中学校（中学部）用）</t>
    <rPh sb="13" eb="14">
      <t>ちゅう</t>
    </rPh>
    <rPh sb="14" eb="16">
      <t>がっこう</t>
    </rPh>
    <rPh sb="17" eb="18">
      <t>ちゅう</t>
    </rPh>
    <rPh sb="18" eb="19">
      <t>がく</t>
    </rPh>
    <rPh sb="19" eb="20">
      <t>ぶ</t>
    </rPh>
    <rPh sb="21" eb="22">
      <t>よう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</si>
</sst>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円&quot;"/>
    <numFmt numFmtId="177" formatCode="#,##0&quot;％&quot;"/>
  </numFmts>
  <fonts count="13">
    <font>
      <sz val="11"/>
      <color theme="1"/>
      <name val="ＭＳ Ｐゴシック"/>
      <family val="3"/>
      <scheme val="minor"/>
    </font>
    <font>
      <sz val="6"/>
      <color auto="1"/>
      <name val="ＭＳ Ｐゴシック"/>
      <family val="3"/>
    </font>
    <font>
      <sz val="28"/>
      <color theme="1"/>
      <name val="ＭＳ Ｐゴシック"/>
      <family val="3"/>
      <scheme val="minor"/>
    </font>
    <font>
      <sz val="28"/>
      <color rgb="FFFF0000"/>
      <name val="ＭＳ Ｐゴシック"/>
      <family val="3"/>
      <scheme val="minor"/>
    </font>
    <font>
      <b/>
      <sz val="32"/>
      <color theme="1"/>
      <name val="ＭＳ Ｐゴシック"/>
      <family val="3"/>
      <scheme val="minor"/>
    </font>
    <font>
      <b/>
      <sz val="14"/>
      <color theme="1"/>
      <name val="ＭＳ Ｐゴシック"/>
      <family val="3"/>
      <scheme val="minor"/>
    </font>
    <font>
      <b/>
      <sz val="20"/>
      <color theme="1"/>
      <name val="ＭＳ Ｐゴシック"/>
      <family val="3"/>
      <scheme val="minor"/>
    </font>
    <font>
      <b/>
      <sz val="28"/>
      <color theme="1"/>
      <name val="ＭＳ Ｐゴシック"/>
      <family val="3"/>
      <scheme val="minor"/>
    </font>
    <font>
      <sz val="18"/>
      <color theme="1"/>
      <name val="ＭＳ Ｐゴシック"/>
      <family val="3"/>
      <scheme val="minor"/>
    </font>
    <font>
      <b/>
      <sz val="28"/>
      <color rgb="FFFF0000"/>
      <name val="ＭＳ Ｐゴシック"/>
      <family val="3"/>
      <scheme val="minor"/>
    </font>
    <font>
      <sz val="16"/>
      <color theme="1"/>
      <name val="ＭＳ Ｐゴシック"/>
      <family val="3"/>
      <scheme val="minor"/>
    </font>
    <font>
      <b/>
      <sz val="45"/>
      <color rgb="FFFF0000"/>
      <name val="ＭＳ Ｐゴシック"/>
      <family val="3"/>
      <scheme val="minor"/>
    </font>
    <font>
      <sz val="14"/>
      <color theme="1"/>
      <name val="ＭＳ Ｐゴシック"/>
      <family val="3"/>
      <scheme val="minor"/>
    </font>
  </fonts>
  <fills count="4">
    <fill>
      <patternFill patternType="none"/>
    </fill>
    <fill>
      <patternFill patternType="gray125"/>
    </fill>
    <fill>
      <patternFill patternType="solid">
        <fgColor rgb="FFFFFF00"/>
        <bgColor indexed="64"/>
      </patternFill>
    </fill>
    <fill>
      <patternFill patternType="solid">
        <fgColor theme="8"/>
        <bgColor indexed="64"/>
      </patternFill>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horizontal="center" vertical="top" shrinkToFit="1"/>
    </xf>
    <xf numFmtId="0" fontId="4" fillId="0" borderId="0" xfId="0" applyFont="1" applyAlignment="1">
      <alignment horizontal="center" vertical="top"/>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3" xfId="0" applyFont="1" applyBorder="1" applyAlignment="1">
      <alignment horizontal="center" vertical="top"/>
    </xf>
    <xf numFmtId="0" fontId="2" fillId="0" borderId="0" xfId="0" applyFont="1" applyAlignment="1">
      <alignment horizontal="center" vertical="center"/>
    </xf>
    <xf numFmtId="0" fontId="6" fillId="0" borderId="0" xfId="0" applyFont="1" applyBorder="1" applyAlignment="1">
      <alignment horizontal="left" vertical="center"/>
    </xf>
    <xf numFmtId="0" fontId="2" fillId="0" borderId="0" xfId="0" applyFont="1" applyAlignment="1">
      <alignment horizontal="left" vertical="center"/>
    </xf>
    <xf numFmtId="0" fontId="6" fillId="0" borderId="0" xfId="0" applyFont="1" applyBorder="1" applyAlignment="1">
      <alignmen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5" xfId="0" applyFont="1" applyBorder="1" applyAlignment="1">
      <alignment horizontal="center"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Border="1" applyAlignment="1">
      <alignment horizontal="center" vertical="center"/>
    </xf>
    <xf numFmtId="176" fontId="2" fillId="0" borderId="6" xfId="0" applyNumberFormat="1" applyFont="1" applyFill="1" applyBorder="1" applyAlignment="1" applyProtection="1">
      <alignment horizontal="center" vertical="center" shrinkToFit="1"/>
      <protection locked="0"/>
    </xf>
    <xf numFmtId="176" fontId="2" fillId="0" borderId="7" xfId="0" applyNumberFormat="1" applyFont="1" applyFill="1" applyBorder="1" applyAlignment="1" applyProtection="1">
      <alignment horizontal="center" vertical="center" shrinkToFit="1"/>
      <protection locked="0"/>
    </xf>
    <xf numFmtId="176" fontId="2" fillId="0" borderId="8" xfId="0" applyNumberFormat="1" applyFont="1" applyFill="1" applyBorder="1" applyAlignment="1" applyProtection="1">
      <alignment horizontal="center" vertical="center" shrinkToFit="1"/>
      <protection locked="0"/>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0" xfId="0" applyFont="1" applyBorder="1" applyAlignment="1">
      <alignment vertical="center"/>
    </xf>
    <xf numFmtId="176" fontId="2" fillId="0" borderId="9" xfId="0" applyNumberFormat="1" applyFont="1" applyFill="1" applyBorder="1" applyAlignment="1" applyProtection="1">
      <alignment horizontal="center" vertical="center" shrinkToFit="1"/>
      <protection locked="0"/>
    </xf>
    <xf numFmtId="176" fontId="2" fillId="0" borderId="0" xfId="0" applyNumberFormat="1" applyFont="1" applyFill="1" applyBorder="1" applyAlignment="1" applyProtection="1">
      <alignment horizontal="center" vertical="center" shrinkToFit="1"/>
      <protection locked="0"/>
    </xf>
    <xf numFmtId="176" fontId="2" fillId="0" borderId="10" xfId="0" applyNumberFormat="1" applyFont="1" applyFill="1" applyBorder="1" applyAlignment="1" applyProtection="1">
      <alignment horizontal="center" vertical="center" shrinkToFi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2" fillId="0" borderId="0" xfId="0" applyFont="1" applyBorder="1" applyAlignment="1">
      <alignment vertical="center"/>
    </xf>
    <xf numFmtId="176" fontId="2" fillId="2" borderId="6" xfId="0" applyNumberFormat="1" applyFont="1" applyFill="1" applyBorder="1" applyAlignment="1" applyProtection="1">
      <alignment horizontal="center" vertical="center" shrinkToFit="1"/>
      <protection locked="0"/>
    </xf>
    <xf numFmtId="176" fontId="2" fillId="2" borderId="7" xfId="0" applyNumberFormat="1" applyFont="1" applyFill="1" applyBorder="1" applyAlignment="1" applyProtection="1">
      <alignment horizontal="center" vertical="center" shrinkToFit="1"/>
      <protection locked="0"/>
    </xf>
    <xf numFmtId="176" fontId="2" fillId="2" borderId="8" xfId="0" applyNumberFormat="1" applyFont="1" applyFill="1" applyBorder="1" applyAlignment="1" applyProtection="1">
      <alignment horizontal="center" vertical="center" shrinkToFit="1"/>
      <protection locked="0"/>
    </xf>
    <xf numFmtId="176" fontId="2" fillId="2" borderId="9" xfId="0" applyNumberFormat="1" applyFont="1" applyFill="1" applyBorder="1" applyAlignment="1" applyProtection="1">
      <alignment horizontal="center" vertical="center" shrinkToFit="1"/>
      <protection locked="0"/>
    </xf>
    <xf numFmtId="176" fontId="2" fillId="2" borderId="0" xfId="0" applyNumberFormat="1" applyFont="1" applyFill="1" applyBorder="1" applyAlignment="1" applyProtection="1">
      <alignment horizontal="center" vertical="center" shrinkToFit="1"/>
      <protection locked="0"/>
    </xf>
    <xf numFmtId="176" fontId="2" fillId="2" borderId="10" xfId="0" applyNumberFormat="1" applyFont="1" applyFill="1" applyBorder="1" applyAlignment="1" applyProtection="1">
      <alignment horizontal="center" vertical="center" shrinkToFit="1"/>
      <protection locked="0"/>
    </xf>
    <xf numFmtId="176" fontId="2" fillId="0" borderId="11" xfId="0" applyNumberFormat="1" applyFont="1" applyFill="1" applyBorder="1" applyAlignment="1" applyProtection="1">
      <alignment horizontal="center" vertical="center" shrinkToFit="1"/>
      <protection locked="0"/>
    </xf>
    <xf numFmtId="176" fontId="2" fillId="0" borderId="12" xfId="0" applyNumberFormat="1" applyFont="1" applyFill="1" applyBorder="1" applyAlignment="1" applyProtection="1">
      <alignment horizontal="center" vertical="center" shrinkToFit="1"/>
      <protection locked="0"/>
    </xf>
    <xf numFmtId="176" fontId="2" fillId="0" borderId="13" xfId="0" applyNumberFormat="1" applyFont="1" applyFill="1" applyBorder="1" applyAlignment="1" applyProtection="1">
      <alignment horizontal="center" vertical="center" shrinkToFit="1"/>
      <protection locked="0"/>
    </xf>
    <xf numFmtId="176" fontId="2" fillId="2" borderId="11" xfId="0" applyNumberFormat="1" applyFont="1" applyFill="1" applyBorder="1" applyAlignment="1" applyProtection="1">
      <alignment horizontal="center" vertical="center" shrinkToFit="1"/>
      <protection locked="0"/>
    </xf>
    <xf numFmtId="176" fontId="2" fillId="2" borderId="12" xfId="0" applyNumberFormat="1" applyFont="1" applyFill="1" applyBorder="1" applyAlignment="1" applyProtection="1">
      <alignment horizontal="center" vertical="center" shrinkToFit="1"/>
      <protection locked="0"/>
    </xf>
    <xf numFmtId="176" fontId="2" fillId="2" borderId="13" xfId="0" applyNumberFormat="1" applyFont="1" applyFill="1" applyBorder="1" applyAlignment="1" applyProtection="1">
      <alignment horizontal="center" vertical="center" shrinkToFit="1"/>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176" fontId="11" fillId="0" borderId="6" xfId="0" quotePrefix="1" applyNumberFormat="1" applyFont="1" applyFill="1" applyBorder="1" applyAlignment="1">
      <alignment horizontal="center" vertical="center" shrinkToFit="1"/>
    </xf>
    <xf numFmtId="176" fontId="11" fillId="0" borderId="7" xfId="0" quotePrefix="1" applyNumberFormat="1" applyFont="1" applyFill="1" applyBorder="1" applyAlignment="1">
      <alignment horizontal="center" vertical="center" shrinkToFit="1"/>
    </xf>
    <xf numFmtId="176" fontId="11" fillId="0" borderId="8" xfId="0" quotePrefix="1" applyNumberFormat="1" applyFont="1" applyFill="1" applyBorder="1" applyAlignment="1">
      <alignment horizontal="center" vertical="center" shrinkToFit="1"/>
    </xf>
    <xf numFmtId="176" fontId="11" fillId="0" borderId="9" xfId="0" quotePrefix="1" applyNumberFormat="1" applyFont="1" applyFill="1" applyBorder="1" applyAlignment="1">
      <alignment horizontal="center" vertical="center" shrinkToFit="1"/>
    </xf>
    <xf numFmtId="176" fontId="11" fillId="0" borderId="0" xfId="0" quotePrefix="1" applyNumberFormat="1" applyFont="1" applyFill="1" applyBorder="1" applyAlignment="1">
      <alignment horizontal="center" vertical="center" shrinkToFit="1"/>
    </xf>
    <xf numFmtId="176" fontId="11" fillId="0" borderId="10" xfId="0" quotePrefix="1" applyNumberFormat="1" applyFont="1" applyFill="1" applyBorder="1" applyAlignment="1">
      <alignment horizontal="center" vertical="center" shrinkToFit="1"/>
    </xf>
    <xf numFmtId="177" fontId="2" fillId="0" borderId="6"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8" xfId="0" applyNumberFormat="1" applyFont="1" applyBorder="1" applyAlignment="1">
      <alignment horizontal="center" vertical="center"/>
    </xf>
    <xf numFmtId="177" fontId="2" fillId="0" borderId="9"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11" xfId="0" applyNumberFormat="1" applyFont="1" applyBorder="1" applyAlignment="1">
      <alignment horizontal="center" vertical="center"/>
    </xf>
    <xf numFmtId="177" fontId="2" fillId="0" borderId="12"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176" fontId="9" fillId="0" borderId="6" xfId="0" applyNumberFormat="1" applyFont="1" applyBorder="1" applyAlignment="1">
      <alignment horizontal="center" vertical="center" shrinkToFit="1"/>
    </xf>
    <xf numFmtId="176" fontId="9" fillId="0" borderId="7"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9" fillId="0" borderId="9" xfId="0" applyNumberFormat="1" applyFont="1" applyBorder="1" applyAlignment="1">
      <alignment horizontal="center" vertical="center" shrinkToFit="1"/>
    </xf>
    <xf numFmtId="176" fontId="9" fillId="0" borderId="0" xfId="0" applyNumberFormat="1" applyFont="1" applyBorder="1" applyAlignment="1">
      <alignment horizontal="center" vertical="center" shrinkToFit="1"/>
    </xf>
    <xf numFmtId="176" fontId="9" fillId="0" borderId="10"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176" fontId="9" fillId="0" borderId="11"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9" fillId="0" borderId="13" xfId="0" applyNumberFormat="1" applyFont="1" applyBorder="1" applyAlignment="1">
      <alignment horizontal="center" vertical="center" shrinkToFit="1"/>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176" fontId="11" fillId="0" borderId="11" xfId="0" quotePrefix="1" applyNumberFormat="1" applyFont="1" applyFill="1" applyBorder="1" applyAlignment="1">
      <alignment horizontal="center" vertical="center" shrinkToFit="1"/>
    </xf>
    <xf numFmtId="176" fontId="11" fillId="0" borderId="12" xfId="0" quotePrefix="1" applyNumberFormat="1" applyFont="1" applyFill="1" applyBorder="1" applyAlignment="1">
      <alignment horizontal="center" vertical="center" shrinkToFit="1"/>
    </xf>
    <xf numFmtId="176" fontId="11" fillId="0" borderId="13" xfId="0" quotePrefix="1" applyNumberFormat="1" applyFont="1" applyFill="1" applyBorder="1" applyAlignment="1">
      <alignment horizontal="center" vertical="center" shrinkToFit="1"/>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2" fillId="0" borderId="14" xfId="0" applyFont="1" applyBorder="1">
      <alignment vertical="center"/>
    </xf>
    <xf numFmtId="0" fontId="12" fillId="0" borderId="15" xfId="0" applyFont="1" applyBorder="1">
      <alignment vertical="center"/>
    </xf>
    <xf numFmtId="0" fontId="12" fillId="0" borderId="16" xfId="0" applyFont="1" applyBorder="1">
      <alignment vertical="center"/>
    </xf>
    <xf numFmtId="0" fontId="0" fillId="0" borderId="0" xfId="0" applyFont="1">
      <alignment vertical="center"/>
    </xf>
    <xf numFmtId="176" fontId="2" fillId="0" borderId="0" xfId="0" applyNumberFormat="1" applyFont="1" applyBorder="1" applyAlignment="1">
      <alignment horizontal="center" vertical="center"/>
    </xf>
    <xf numFmtId="0" fontId="4" fillId="0" borderId="0" xfId="0" applyFont="1" applyBorder="1" applyAlignment="1">
      <alignment horizontal="center"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38100</xdr:colOff>
      <xdr:row>18</xdr:row>
      <xdr:rowOff>57150</xdr:rowOff>
    </xdr:from>
    <xdr:to xmlns:xdr="http://schemas.openxmlformats.org/drawingml/2006/spreadsheetDrawing">
      <xdr:col>65</xdr:col>
      <xdr:colOff>133350</xdr:colOff>
      <xdr:row>21</xdr:row>
      <xdr:rowOff>19050</xdr:rowOff>
    </xdr:to>
    <xdr:sp macro="" textlink="">
      <xdr:nvSpPr>
        <xdr:cNvPr id="2" name="図形 2"/>
        <xdr:cNvSpPr/>
      </xdr:nvSpPr>
      <xdr:spPr>
        <a:xfrm>
          <a:off x="190500" y="2800350"/>
          <a:ext cx="9848850" cy="361950"/>
        </a:xfrm>
        <a:prstGeom prst="borderCallout1">
          <a:avLst>
            <a:gd name="adj1" fmla="val -3957"/>
            <a:gd name="adj2" fmla="val 17910"/>
            <a:gd name="adj3" fmla="val -49962"/>
            <a:gd name="adj4" fmla="val 3116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pPr algn="ctr"/>
          <a:r>
            <a:rPr kumimoji="1" lang="ja-JP" altLang="en-US" sz="1800"/>
            <a:t>「在籍証明書及び未納が無いことの証明書」の</a:t>
          </a:r>
          <a:r>
            <a:rPr kumimoji="1" lang="ja-JP" altLang="en-US" sz="1800">
              <a:solidFill>
                <a:srgbClr val="FF0000"/>
              </a:solidFill>
            </a:rPr>
            <a:t>「徴収給食費(⑤)</a:t>
          </a:r>
          <a:r>
            <a:rPr kumimoji="1" lang="ja-JP" altLang="en-US" sz="1800"/>
            <a:t>」の額を入力してください。</a:t>
          </a:r>
          <a:endParaRPr kumimoji="1" lang="ja-JP" altLang="en-US" sz="1800"/>
        </a:p>
      </xdr:txBody>
    </xdr:sp>
    <xdr:clientData/>
  </xdr:twoCellAnchor>
  <xdr:twoCellAnchor>
    <xdr:from xmlns:xdr="http://schemas.openxmlformats.org/drawingml/2006/spreadsheetDrawing">
      <xdr:col>4</xdr:col>
      <xdr:colOff>85725</xdr:colOff>
      <xdr:row>33</xdr:row>
      <xdr:rowOff>47625</xdr:rowOff>
    </xdr:from>
    <xdr:to xmlns:xdr="http://schemas.openxmlformats.org/drawingml/2006/spreadsheetDrawing">
      <xdr:col>57</xdr:col>
      <xdr:colOff>133350</xdr:colOff>
      <xdr:row>39</xdr:row>
      <xdr:rowOff>10160</xdr:rowOff>
    </xdr:to>
    <xdr:sp macro="" textlink="">
      <xdr:nvSpPr>
        <xdr:cNvPr id="3" name="図形 3"/>
        <xdr:cNvSpPr/>
      </xdr:nvSpPr>
      <xdr:spPr>
        <a:xfrm>
          <a:off x="695325" y="4791075"/>
          <a:ext cx="8124825" cy="762635"/>
        </a:xfrm>
        <a:prstGeom prst="borderCallout1">
          <a:avLst>
            <a:gd name="adj1" fmla="val -2602"/>
            <a:gd name="adj2" fmla="val 82661"/>
            <a:gd name="adj3" fmla="val -25044"/>
            <a:gd name="adj4" fmla="val 8962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r>
            <a:rPr kumimoji="1" lang="ja-JP" altLang="en-US" sz="1800"/>
            <a:t>「</a:t>
          </a:r>
          <a:r>
            <a:rPr kumimoji="1" lang="ja-JP" altLang="en-US" sz="1800"/>
            <a:t>在籍証明書及び未納が無いことの証明書</a:t>
          </a:r>
          <a:r>
            <a:rPr kumimoji="1" lang="ja-JP" altLang="en-US" sz="1800"/>
            <a:t>」に記載されている「特別支援教育就学奨励費支弁区分」を、ドロップダウンリスト</a:t>
          </a:r>
          <a:r>
            <a:rPr kumimoji="1" lang="ja-JP" altLang="en-US" sz="1800"/>
            <a:t>から選択してください。</a:t>
          </a:r>
          <a:endParaRPr kumimoji="1" lang="ja-JP" altLang="en-US" sz="1800"/>
        </a:p>
      </xdr:txBody>
    </xdr:sp>
    <xdr:clientData/>
  </xdr:twoCellAnchor>
  <xdr:twoCellAnchor>
    <xdr:from xmlns:xdr="http://schemas.openxmlformats.org/drawingml/2006/spreadsheetDrawing">
      <xdr:col>6</xdr:col>
      <xdr:colOff>85725</xdr:colOff>
      <xdr:row>64</xdr:row>
      <xdr:rowOff>114300</xdr:rowOff>
    </xdr:from>
    <xdr:to xmlns:xdr="http://schemas.openxmlformats.org/drawingml/2006/spreadsheetDrawing">
      <xdr:col>59</xdr:col>
      <xdr:colOff>133350</xdr:colOff>
      <xdr:row>68</xdr:row>
      <xdr:rowOff>85725</xdr:rowOff>
    </xdr:to>
    <xdr:sp macro="" textlink="">
      <xdr:nvSpPr>
        <xdr:cNvPr id="4" name="図形 4"/>
        <xdr:cNvSpPr/>
      </xdr:nvSpPr>
      <xdr:spPr>
        <a:xfrm>
          <a:off x="1000125" y="8991600"/>
          <a:ext cx="8124825" cy="504825"/>
        </a:xfrm>
        <a:prstGeom prst="borderCallout1">
          <a:avLst>
            <a:gd name="adj1" fmla="val -2523"/>
            <a:gd name="adj2" fmla="val 49761"/>
            <a:gd name="adj3" fmla="val -32506"/>
            <a:gd name="adj4" fmla="val 49409"/>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r>
            <a:rPr kumimoji="1" lang="ja-JP" altLang="en-US" sz="1800"/>
            <a:t>「学校給食費補助金交付決定通知書」の金額を入力してください。</a:t>
          </a:r>
          <a:endParaRPr kumimoji="1" lang="ja-JP" altLang="en-US" sz="1800"/>
        </a:p>
      </xdr:txBody>
    </xdr:sp>
    <xdr:clientData/>
  </xdr:twoCellAnchor>
  <xdr:twoCellAnchor>
    <xdr:from xmlns:xdr="http://schemas.openxmlformats.org/drawingml/2006/spreadsheetDrawing">
      <xdr:col>57</xdr:col>
      <xdr:colOff>85725</xdr:colOff>
      <xdr:row>9</xdr:row>
      <xdr:rowOff>57785</xdr:rowOff>
    </xdr:from>
    <xdr:to xmlns:xdr="http://schemas.openxmlformats.org/drawingml/2006/spreadsheetDrawing">
      <xdr:col>65</xdr:col>
      <xdr:colOff>123825</xdr:colOff>
      <xdr:row>13</xdr:row>
      <xdr:rowOff>635</xdr:rowOff>
    </xdr:to>
    <xdr:sp macro="" textlink="">
      <xdr:nvSpPr>
        <xdr:cNvPr id="5" name="図形 4"/>
        <xdr:cNvSpPr/>
      </xdr:nvSpPr>
      <xdr:spPr>
        <a:xfrm>
          <a:off x="8772525" y="1600835"/>
          <a:ext cx="1257300" cy="476250"/>
        </a:xfrm>
        <a:prstGeom prst="wedgeRectCallout">
          <a:avLst>
            <a:gd name="adj1" fmla="val -56052"/>
            <a:gd name="adj2" fmla="val 69691"/>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1円未満切捨て</a:t>
          </a:r>
          <a:endParaRPr kumimoji="1" lang="ja-JP" altLang="en-US"/>
        </a:p>
      </xdr:txBody>
    </xdr:sp>
    <xdr:clientData/>
  </xdr:twoCellAnchor>
  <xdr:twoCellAnchor>
    <xdr:from xmlns:xdr="http://schemas.openxmlformats.org/drawingml/2006/spreadsheetDrawing">
      <xdr:col>24</xdr:col>
      <xdr:colOff>123825</xdr:colOff>
      <xdr:row>14</xdr:row>
      <xdr:rowOff>76200</xdr:rowOff>
    </xdr:from>
    <xdr:to xmlns:xdr="http://schemas.openxmlformats.org/drawingml/2006/spreadsheetDrawing">
      <xdr:col>47</xdr:col>
      <xdr:colOff>133350</xdr:colOff>
      <xdr:row>22</xdr:row>
      <xdr:rowOff>124460</xdr:rowOff>
    </xdr:to>
    <xdr:sp macro="" textlink="">
      <xdr:nvSpPr>
        <xdr:cNvPr id="6" name="図形 6"/>
        <xdr:cNvSpPr/>
      </xdr:nvSpPr>
      <xdr:spPr>
        <a:xfrm>
          <a:off x="3781425" y="2286000"/>
          <a:ext cx="3514725" cy="1115060"/>
        </a:xfrm>
        <a:prstGeom prst="wedgeRectCallout">
          <a:avLst>
            <a:gd name="adj1" fmla="val 35860"/>
            <a:gd name="adj2" fmla="val 94489"/>
          </a:avLst>
        </a:prstGeom>
        <a:solidFill>
          <a:schemeClr val="bg1"/>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200"/>
            <a:t>特別支援学校以外→「受給してない」を選択</a:t>
          </a:r>
          <a:endParaRPr kumimoji="1" lang="ja-JP" altLang="en-US" sz="1200"/>
        </a:p>
        <a:p>
          <a:r>
            <a:rPr kumimoji="1" lang="ja-JP" altLang="en-US" sz="1200"/>
            <a:t>　　　　　　　　　　</a:t>
          </a:r>
          <a:endParaRPr kumimoji="1" lang="ja-JP" altLang="en-US" sz="1200"/>
        </a:p>
        <a:p>
          <a:r>
            <a:rPr kumimoji="1" lang="ja-JP" altLang="en-US" sz="1200"/>
            <a:t>　　　　　　　　　　　</a:t>
          </a:r>
          <a:r>
            <a:rPr kumimoji="1" lang="ja-JP" altLang="en-US" sz="1200"/>
            <a:t>「受給してない」</a:t>
          </a:r>
          <a:endParaRPr kumimoji="1" lang="ja-JP" altLang="en-US" sz="1200"/>
        </a:p>
        <a:p>
          <a:r>
            <a:rPr kumimoji="1" lang="ja-JP" altLang="en-US" sz="1200"/>
            <a:t>　　　　　　　　　　　「区分Ⅰ」</a:t>
          </a:r>
          <a:endParaRPr kumimoji="1" lang="ja-JP" altLang="en-US" sz="1200"/>
        </a:p>
        <a:p>
          <a:r>
            <a:rPr kumimoji="1" lang="ja-JP" altLang="en-US" sz="1200"/>
            <a:t>特別支援学校　　「区分Ⅱ」　　　　　　　のいずれかを選択</a:t>
          </a:r>
          <a:endParaRPr kumimoji="1" lang="ja-JP" altLang="en-US" sz="1200"/>
        </a:p>
        <a:p>
          <a:r>
            <a:rPr kumimoji="1" lang="ja-JP" altLang="en-US" sz="1200"/>
            <a:t>　　　　　　　　　　　「区分Ⅲ」</a:t>
          </a:r>
          <a:endParaRPr kumimoji="1" lang="ja-JP" altLang="en-US" sz="1200"/>
        </a:p>
      </xdr:txBody>
    </xdr:sp>
    <xdr:clientData/>
  </xdr:twoCellAnchor>
  <xdr:twoCellAnchor>
    <xdr:from xmlns:xdr="http://schemas.openxmlformats.org/drawingml/2006/spreadsheetDrawing">
      <xdr:col>54</xdr:col>
      <xdr:colOff>47625</xdr:colOff>
      <xdr:row>16</xdr:row>
      <xdr:rowOff>85090</xdr:rowOff>
    </xdr:from>
    <xdr:to xmlns:xdr="http://schemas.openxmlformats.org/drawingml/2006/spreadsheetDrawing">
      <xdr:col>65</xdr:col>
      <xdr:colOff>114300</xdr:colOff>
      <xdr:row>24</xdr:row>
      <xdr:rowOff>27940</xdr:rowOff>
    </xdr:to>
    <xdr:sp macro="" textlink="">
      <xdr:nvSpPr>
        <xdr:cNvPr id="7" name="図形 7"/>
        <xdr:cNvSpPr/>
      </xdr:nvSpPr>
      <xdr:spPr>
        <a:xfrm>
          <a:off x="8277225" y="2561590"/>
          <a:ext cx="1743075" cy="1009650"/>
        </a:xfrm>
        <a:prstGeom prst="wedgeRectCallout">
          <a:avLst>
            <a:gd name="adj1" fmla="val 22039"/>
            <a:gd name="adj2" fmla="val 86847"/>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ここにカーソルを合わせると、この辺に「 ▽ 」のマークが現れますので、クリックで選択できます。</a:t>
          </a:r>
          <a:endParaRPr kumimoji="1" lang="ja-JP" altLang="en-US"/>
        </a:p>
      </xdr:txBody>
    </xdr:sp>
    <xdr:clientData/>
  </xdr:twoCellAnchor>
  <xdr:twoCellAnchor>
    <xdr:from xmlns:xdr="http://schemas.openxmlformats.org/drawingml/2006/spreadsheetDrawing">
      <xdr:col>51</xdr:col>
      <xdr:colOff>133350</xdr:colOff>
      <xdr:row>42</xdr:row>
      <xdr:rowOff>48260</xdr:rowOff>
    </xdr:from>
    <xdr:to xmlns:xdr="http://schemas.openxmlformats.org/drawingml/2006/spreadsheetDrawing">
      <xdr:col>60</xdr:col>
      <xdr:colOff>19050</xdr:colOff>
      <xdr:row>45</xdr:row>
      <xdr:rowOff>124460</xdr:rowOff>
    </xdr:to>
    <xdr:sp macro="" textlink="">
      <xdr:nvSpPr>
        <xdr:cNvPr id="8" name="図形 8"/>
        <xdr:cNvSpPr/>
      </xdr:nvSpPr>
      <xdr:spPr>
        <a:xfrm>
          <a:off x="7905750" y="5991860"/>
          <a:ext cx="1257300" cy="476250"/>
        </a:xfrm>
        <a:prstGeom prst="wedgeRectCallout">
          <a:avLst>
            <a:gd name="adj1" fmla="val -56052"/>
            <a:gd name="adj2" fmla="val 69691"/>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1円未満切捨て</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38100</xdr:colOff>
      <xdr:row>18</xdr:row>
      <xdr:rowOff>57150</xdr:rowOff>
    </xdr:from>
    <xdr:to xmlns:xdr="http://schemas.openxmlformats.org/drawingml/2006/spreadsheetDrawing">
      <xdr:col>65</xdr:col>
      <xdr:colOff>133350</xdr:colOff>
      <xdr:row>21</xdr:row>
      <xdr:rowOff>19050</xdr:rowOff>
    </xdr:to>
    <xdr:sp macro="" textlink="">
      <xdr:nvSpPr>
        <xdr:cNvPr id="2" name="図形 2"/>
        <xdr:cNvSpPr/>
      </xdr:nvSpPr>
      <xdr:spPr>
        <a:xfrm>
          <a:off x="190500" y="2828925"/>
          <a:ext cx="9848850" cy="361950"/>
        </a:xfrm>
        <a:prstGeom prst="borderCallout1">
          <a:avLst>
            <a:gd name="adj1" fmla="val -3957"/>
            <a:gd name="adj2" fmla="val 17910"/>
            <a:gd name="adj3" fmla="val -49962"/>
            <a:gd name="adj4" fmla="val 3116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pPr algn="ctr"/>
          <a:r>
            <a:rPr kumimoji="1" lang="ja-JP" altLang="en-US" sz="1800"/>
            <a:t>「在籍証明書及び未納が無いことの証明書」の</a:t>
          </a:r>
          <a:r>
            <a:rPr kumimoji="1" lang="ja-JP" altLang="en-US" sz="1800">
              <a:solidFill>
                <a:srgbClr val="FF0000"/>
              </a:solidFill>
            </a:rPr>
            <a:t>「徴収給食費(⑤)</a:t>
          </a:r>
          <a:r>
            <a:rPr kumimoji="1" lang="ja-JP" altLang="en-US" sz="1800"/>
            <a:t>」の額を入力してください。</a:t>
          </a:r>
          <a:endParaRPr kumimoji="1" lang="ja-JP" altLang="en-US" sz="1800"/>
        </a:p>
      </xdr:txBody>
    </xdr:sp>
    <xdr:clientData/>
  </xdr:twoCellAnchor>
  <xdr:twoCellAnchor>
    <xdr:from xmlns:xdr="http://schemas.openxmlformats.org/drawingml/2006/spreadsheetDrawing">
      <xdr:col>4</xdr:col>
      <xdr:colOff>85725</xdr:colOff>
      <xdr:row>33</xdr:row>
      <xdr:rowOff>47625</xdr:rowOff>
    </xdr:from>
    <xdr:to xmlns:xdr="http://schemas.openxmlformats.org/drawingml/2006/spreadsheetDrawing">
      <xdr:col>57</xdr:col>
      <xdr:colOff>133350</xdr:colOff>
      <xdr:row>39</xdr:row>
      <xdr:rowOff>10160</xdr:rowOff>
    </xdr:to>
    <xdr:sp macro="" textlink="">
      <xdr:nvSpPr>
        <xdr:cNvPr id="3" name="図形 3"/>
        <xdr:cNvSpPr/>
      </xdr:nvSpPr>
      <xdr:spPr>
        <a:xfrm>
          <a:off x="695325" y="4819650"/>
          <a:ext cx="8124825" cy="762635"/>
        </a:xfrm>
        <a:prstGeom prst="borderCallout1">
          <a:avLst>
            <a:gd name="adj1" fmla="val -2602"/>
            <a:gd name="adj2" fmla="val 82661"/>
            <a:gd name="adj3" fmla="val -25044"/>
            <a:gd name="adj4" fmla="val 8962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r>
            <a:rPr kumimoji="1" lang="ja-JP" altLang="en-US" sz="1800"/>
            <a:t>「</a:t>
          </a:r>
          <a:r>
            <a:rPr kumimoji="1" lang="ja-JP" altLang="en-US" sz="1800"/>
            <a:t>在籍証明書及び未納が無いことの証明書</a:t>
          </a:r>
          <a:r>
            <a:rPr kumimoji="1" lang="ja-JP" altLang="en-US" sz="1800"/>
            <a:t>」に記載されている「特別支援教育就学奨励費支弁区分」を、ドロップダウンリスト</a:t>
          </a:r>
          <a:r>
            <a:rPr kumimoji="1" lang="ja-JP" altLang="en-US" sz="1800"/>
            <a:t>から選択してください。</a:t>
          </a:r>
          <a:endParaRPr kumimoji="1" lang="ja-JP" altLang="en-US" sz="1800"/>
        </a:p>
      </xdr:txBody>
    </xdr:sp>
    <xdr:clientData/>
  </xdr:twoCellAnchor>
  <xdr:twoCellAnchor>
    <xdr:from xmlns:xdr="http://schemas.openxmlformats.org/drawingml/2006/spreadsheetDrawing">
      <xdr:col>6</xdr:col>
      <xdr:colOff>85725</xdr:colOff>
      <xdr:row>64</xdr:row>
      <xdr:rowOff>114300</xdr:rowOff>
    </xdr:from>
    <xdr:to xmlns:xdr="http://schemas.openxmlformats.org/drawingml/2006/spreadsheetDrawing">
      <xdr:col>59</xdr:col>
      <xdr:colOff>133350</xdr:colOff>
      <xdr:row>68</xdr:row>
      <xdr:rowOff>85725</xdr:rowOff>
    </xdr:to>
    <xdr:sp macro="" textlink="">
      <xdr:nvSpPr>
        <xdr:cNvPr id="4" name="図形 4"/>
        <xdr:cNvSpPr/>
      </xdr:nvSpPr>
      <xdr:spPr>
        <a:xfrm>
          <a:off x="1000125" y="9020175"/>
          <a:ext cx="8124825" cy="504825"/>
        </a:xfrm>
        <a:prstGeom prst="borderCallout1">
          <a:avLst>
            <a:gd name="adj1" fmla="val -2523"/>
            <a:gd name="adj2" fmla="val 49761"/>
            <a:gd name="adj3" fmla="val -32506"/>
            <a:gd name="adj4" fmla="val 49409"/>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r>
            <a:rPr kumimoji="1" lang="ja-JP" altLang="en-US" sz="1800"/>
            <a:t>「学校給食費補助金交付決定通知書」の金額を入力してください。</a:t>
          </a:r>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85725</xdr:colOff>
      <xdr:row>33</xdr:row>
      <xdr:rowOff>47625</xdr:rowOff>
    </xdr:from>
    <xdr:to xmlns:xdr="http://schemas.openxmlformats.org/drawingml/2006/spreadsheetDrawing">
      <xdr:col>57</xdr:col>
      <xdr:colOff>133350</xdr:colOff>
      <xdr:row>39</xdr:row>
      <xdr:rowOff>10160</xdr:rowOff>
    </xdr:to>
    <xdr:sp macro="" textlink="">
      <xdr:nvSpPr>
        <xdr:cNvPr id="3" name="図形 3"/>
        <xdr:cNvSpPr/>
      </xdr:nvSpPr>
      <xdr:spPr>
        <a:xfrm>
          <a:off x="695325" y="4791075"/>
          <a:ext cx="8124825" cy="762635"/>
        </a:xfrm>
        <a:prstGeom prst="borderCallout1">
          <a:avLst>
            <a:gd name="adj1" fmla="val -2602"/>
            <a:gd name="adj2" fmla="val 82661"/>
            <a:gd name="adj3" fmla="val -25044"/>
            <a:gd name="adj4" fmla="val 8962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r>
            <a:rPr kumimoji="1" lang="ja-JP" altLang="en-US" sz="1800"/>
            <a:t>「</a:t>
          </a:r>
          <a:r>
            <a:rPr kumimoji="1" lang="ja-JP" altLang="en-US" sz="1800"/>
            <a:t>在籍証明書及び未納が無いことの証明書</a:t>
          </a:r>
          <a:r>
            <a:rPr kumimoji="1" lang="ja-JP" altLang="en-US" sz="1800"/>
            <a:t>」に記載されている「特別支援教育就学奨励費支弁区分」を、ドロップダウンリスト</a:t>
          </a:r>
          <a:r>
            <a:rPr kumimoji="1" lang="ja-JP" altLang="en-US" sz="1800"/>
            <a:t>から選択してください。</a:t>
          </a:r>
          <a:endParaRPr kumimoji="1" lang="ja-JP" altLang="en-US" sz="1800"/>
        </a:p>
      </xdr:txBody>
    </xdr:sp>
    <xdr:clientData/>
  </xdr:twoCellAnchor>
  <xdr:twoCellAnchor>
    <xdr:from xmlns:xdr="http://schemas.openxmlformats.org/drawingml/2006/spreadsheetDrawing">
      <xdr:col>1</xdr:col>
      <xdr:colOff>104775</xdr:colOff>
      <xdr:row>18</xdr:row>
      <xdr:rowOff>57785</xdr:rowOff>
    </xdr:from>
    <xdr:to xmlns:xdr="http://schemas.openxmlformats.org/drawingml/2006/spreadsheetDrawing">
      <xdr:col>66</xdr:col>
      <xdr:colOff>47625</xdr:colOff>
      <xdr:row>21</xdr:row>
      <xdr:rowOff>19050</xdr:rowOff>
    </xdr:to>
    <xdr:sp macro="" textlink="">
      <xdr:nvSpPr>
        <xdr:cNvPr id="4" name="図形 3"/>
        <xdr:cNvSpPr/>
      </xdr:nvSpPr>
      <xdr:spPr>
        <a:xfrm>
          <a:off x="257175" y="2800985"/>
          <a:ext cx="9848850" cy="361315"/>
        </a:xfrm>
        <a:prstGeom prst="borderCallout1">
          <a:avLst>
            <a:gd name="adj1" fmla="val -3957"/>
            <a:gd name="adj2" fmla="val 17910"/>
            <a:gd name="adj3" fmla="val -49962"/>
            <a:gd name="adj4" fmla="val 3116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pPr algn="ctr"/>
          <a:r>
            <a:rPr kumimoji="1" lang="ja-JP" altLang="en-US" sz="1800"/>
            <a:t>「在籍証明書及び未納が無いことの証明書」の</a:t>
          </a:r>
          <a:r>
            <a:rPr kumimoji="1" lang="ja-JP" altLang="en-US" sz="1800">
              <a:solidFill>
                <a:srgbClr val="FF0000"/>
              </a:solidFill>
            </a:rPr>
            <a:t>「徴収給食費(⑤)</a:t>
          </a:r>
          <a:r>
            <a:rPr kumimoji="1" lang="ja-JP" altLang="en-US" sz="1800"/>
            <a:t>」の額を入力してください。</a:t>
          </a:r>
          <a:endParaRPr kumimoji="1" lang="ja-JP" altLang="en-US" sz="1800"/>
        </a:p>
      </xdr:txBody>
    </xdr:sp>
    <xdr:clientData/>
  </xdr:twoCellAnchor>
  <xdr:twoCellAnchor>
    <xdr:from xmlns:xdr="http://schemas.openxmlformats.org/drawingml/2006/spreadsheetDrawing">
      <xdr:col>6</xdr:col>
      <xdr:colOff>85725</xdr:colOff>
      <xdr:row>64</xdr:row>
      <xdr:rowOff>114300</xdr:rowOff>
    </xdr:from>
    <xdr:to xmlns:xdr="http://schemas.openxmlformats.org/drawingml/2006/spreadsheetDrawing">
      <xdr:col>59</xdr:col>
      <xdr:colOff>133350</xdr:colOff>
      <xdr:row>68</xdr:row>
      <xdr:rowOff>85725</xdr:rowOff>
    </xdr:to>
    <xdr:sp macro="" textlink="">
      <xdr:nvSpPr>
        <xdr:cNvPr id="5" name="図形 4"/>
        <xdr:cNvSpPr/>
      </xdr:nvSpPr>
      <xdr:spPr>
        <a:xfrm>
          <a:off x="1000125" y="8991600"/>
          <a:ext cx="8124825" cy="504825"/>
        </a:xfrm>
        <a:prstGeom prst="borderCallout1">
          <a:avLst>
            <a:gd name="adj1" fmla="val -2523"/>
            <a:gd name="adj2" fmla="val 49761"/>
            <a:gd name="adj3" fmla="val -45307"/>
            <a:gd name="adj4" fmla="val 49175"/>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r>
            <a:rPr kumimoji="1" lang="ja-JP" altLang="en-US" sz="1800"/>
            <a:t>「学校給食費補助金交付決定通知書」の金額を入力してください。</a:t>
          </a:r>
          <a:endParaRPr kumimoji="1" lang="ja-JP" altLang="en-US" sz="1800"/>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L90"/>
  <sheetViews>
    <sheetView tabSelected="1" view="pageBreakPreview" zoomScaleSheetLayoutView="100" workbookViewId="0">
      <selection activeCell="K13" sqref="K13"/>
    </sheetView>
  </sheetViews>
  <sheetFormatPr defaultRowHeight="10.5" customHeight="1"/>
  <cols>
    <col min="1" max="16384" width="2" style="1" customWidth="1"/>
  </cols>
  <sheetData>
    <row r="1" spans="1:83" ht="10.5" customHeight="1">
      <c r="A1" s="3" t="s">
        <v>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row>
    <row r="2" spans="1:83"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row>
    <row r="3" spans="1:83" ht="10.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row>
    <row r="4" spans="1:83" ht="10.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row>
    <row r="5" spans="1:83" ht="10.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83" ht="19.5" customHeight="1">
      <c r="A6" s="5"/>
      <c r="B6" s="12" t="s">
        <v>21</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06"/>
      <c r="BO6" s="112"/>
    </row>
    <row r="7" spans="1:83" ht="19.5" customHeight="1">
      <c r="A7" s="6"/>
      <c r="B7" s="13" t="s">
        <v>14</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07"/>
      <c r="BO7" s="113"/>
    </row>
    <row r="8" spans="1:83" ht="19.5" customHeight="1">
      <c r="A8" s="7"/>
      <c r="B8" s="14" t="s">
        <v>28</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08"/>
      <c r="BO8" s="114"/>
    </row>
    <row r="9" spans="1:83" ht="10.5"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S9" s="90">
        <f>IF(P15&gt;=54000,27000,ROUNDDOWN(P15*0.5,0))</f>
        <v>26500</v>
      </c>
      <c r="BT9" s="93"/>
      <c r="BU9" s="93"/>
      <c r="BV9" s="93"/>
      <c r="BW9" s="93"/>
      <c r="BX9" s="93"/>
      <c r="BY9" s="93"/>
      <c r="BZ9" s="93"/>
      <c r="CA9" s="93"/>
      <c r="CB9" s="93"/>
      <c r="CC9" s="93"/>
      <c r="CD9" s="97"/>
    </row>
    <row r="10" spans="1:83" ht="10.5" customHeight="1">
      <c r="A10" s="9" t="s">
        <v>3</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S10" s="91"/>
      <c r="BT10" s="94"/>
      <c r="BU10" s="94"/>
      <c r="BV10" s="94"/>
      <c r="BW10" s="94"/>
      <c r="BX10" s="94"/>
      <c r="BY10" s="94"/>
      <c r="BZ10" s="94"/>
      <c r="CA10" s="94"/>
      <c r="CB10" s="94"/>
      <c r="CC10" s="94"/>
      <c r="CD10" s="98"/>
    </row>
    <row r="11" spans="1:83" ht="10.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S11" s="92"/>
      <c r="BT11" s="95"/>
      <c r="BU11" s="95"/>
      <c r="BV11" s="95"/>
      <c r="BW11" s="95"/>
      <c r="BX11" s="95"/>
      <c r="BY11" s="95"/>
      <c r="BZ11" s="95"/>
      <c r="CA11" s="95"/>
      <c r="CB11" s="95"/>
      <c r="CC11" s="95"/>
      <c r="CD11" s="99"/>
    </row>
    <row r="12" spans="1:83" ht="10.5" customHeight="1">
      <c r="A12" s="10"/>
      <c r="B12" s="10"/>
      <c r="C12" s="10"/>
      <c r="G12" s="39"/>
      <c r="H12" s="39"/>
      <c r="J12" s="39"/>
      <c r="K12" s="39"/>
      <c r="L12" s="39"/>
      <c r="M12" s="39"/>
      <c r="N12" s="39"/>
      <c r="O12" s="39"/>
      <c r="P12" s="32" t="s">
        <v>10</v>
      </c>
      <c r="Q12" s="32"/>
      <c r="R12" s="32"/>
      <c r="S12" s="32"/>
      <c r="T12" s="32"/>
      <c r="U12" s="32"/>
      <c r="V12" s="32"/>
      <c r="W12" s="32"/>
      <c r="X12" s="32"/>
      <c r="Y12" s="32"/>
      <c r="Z12" s="32"/>
      <c r="AA12" s="32"/>
      <c r="AB12" s="32"/>
      <c r="AC12" s="32"/>
      <c r="AD12" s="32"/>
      <c r="AK12" s="32" t="s">
        <v>15</v>
      </c>
      <c r="AL12" s="32"/>
      <c r="AM12" s="32"/>
      <c r="AN12" s="32"/>
      <c r="AO12" s="32"/>
      <c r="AP12" s="32"/>
      <c r="AQ12" s="32"/>
      <c r="AR12" s="32"/>
      <c r="AX12" s="39"/>
      <c r="AY12" s="32" t="s">
        <v>7</v>
      </c>
      <c r="AZ12" s="32"/>
      <c r="BA12" s="32"/>
      <c r="BB12" s="32"/>
      <c r="BC12" s="32"/>
      <c r="BD12" s="32"/>
      <c r="BE12" s="32"/>
      <c r="BF12" s="32"/>
      <c r="BG12" s="32"/>
      <c r="BH12" s="32"/>
      <c r="BI12" s="32"/>
      <c r="BJ12" s="32"/>
      <c r="BN12" s="10"/>
      <c r="BO12" s="10"/>
    </row>
    <row r="13" spans="1:83" ht="10.5" customHeight="1">
      <c r="A13" s="10"/>
      <c r="B13" s="10"/>
      <c r="C13" s="10"/>
      <c r="F13" s="39"/>
      <c r="G13" s="39"/>
      <c r="H13" s="39"/>
      <c r="I13" s="39"/>
      <c r="J13" s="39"/>
      <c r="K13" s="39"/>
      <c r="L13" s="39"/>
      <c r="M13" s="39"/>
      <c r="N13" s="39"/>
      <c r="O13" s="39"/>
      <c r="P13" s="32"/>
      <c r="Q13" s="32"/>
      <c r="R13" s="32"/>
      <c r="S13" s="32"/>
      <c r="T13" s="32"/>
      <c r="U13" s="32"/>
      <c r="V13" s="32"/>
      <c r="W13" s="32"/>
      <c r="X13" s="32"/>
      <c r="Y13" s="32"/>
      <c r="Z13" s="32"/>
      <c r="AA13" s="32"/>
      <c r="AB13" s="32"/>
      <c r="AC13" s="32"/>
      <c r="AD13" s="32"/>
      <c r="AK13" s="32"/>
      <c r="AL13" s="32"/>
      <c r="AM13" s="32"/>
      <c r="AN13" s="32"/>
      <c r="AO13" s="32"/>
      <c r="AP13" s="32"/>
      <c r="AQ13" s="32"/>
      <c r="AR13" s="32"/>
      <c r="AV13" s="39"/>
      <c r="AW13" s="39"/>
      <c r="AX13" s="39"/>
      <c r="AY13" s="32"/>
      <c r="AZ13" s="32"/>
      <c r="BA13" s="32"/>
      <c r="BB13" s="32"/>
      <c r="BC13" s="32"/>
      <c r="BD13" s="32"/>
      <c r="BE13" s="32"/>
      <c r="BF13" s="32"/>
      <c r="BG13" s="32"/>
      <c r="BH13" s="32"/>
      <c r="BI13" s="32"/>
      <c r="BJ13" s="32"/>
      <c r="BN13" s="10"/>
      <c r="BO13" s="10"/>
    </row>
    <row r="14" spans="1:83" ht="10.5" customHeight="1">
      <c r="A14" s="10"/>
      <c r="B14" s="10"/>
      <c r="C14" s="10"/>
      <c r="D14" s="26"/>
      <c r="E14" s="26"/>
      <c r="F14" s="26"/>
      <c r="G14" s="26"/>
      <c r="H14" s="26"/>
      <c r="I14" s="26"/>
      <c r="J14" s="26"/>
      <c r="K14" s="26"/>
      <c r="L14" s="26"/>
      <c r="M14" s="26"/>
      <c r="N14" s="26"/>
      <c r="O14" s="26"/>
      <c r="P14" s="26"/>
      <c r="Q14" s="10"/>
      <c r="R14" s="10"/>
      <c r="S14" s="10"/>
      <c r="T14" s="10"/>
      <c r="U14" s="10"/>
      <c r="V14" s="10"/>
      <c r="W14" s="10"/>
      <c r="X14" s="10"/>
      <c r="Y14" s="26"/>
      <c r="Z14" s="26"/>
      <c r="AA14" s="26"/>
      <c r="AB14" s="26"/>
      <c r="AC14" s="26"/>
      <c r="AD14" s="26"/>
      <c r="AE14" s="26"/>
      <c r="AF14" s="26"/>
      <c r="AG14" s="26"/>
      <c r="AL14" s="10"/>
      <c r="AM14" s="10"/>
      <c r="AN14" s="10"/>
      <c r="AO14" s="10"/>
      <c r="AP14" s="10"/>
      <c r="AQ14" s="10"/>
      <c r="AR14" s="10"/>
      <c r="AS14" s="10"/>
      <c r="AT14" s="26"/>
      <c r="AU14" s="26"/>
      <c r="AV14" s="26"/>
      <c r="AW14" s="26"/>
      <c r="AX14" s="26"/>
      <c r="AY14" s="26"/>
      <c r="AZ14" s="26"/>
      <c r="BA14" s="26"/>
      <c r="BB14" s="26"/>
      <c r="BC14" s="26"/>
      <c r="BD14" s="26"/>
      <c r="BE14" s="26"/>
      <c r="BF14" s="26"/>
      <c r="BG14" s="26"/>
      <c r="BH14" s="26"/>
      <c r="BI14" s="26"/>
      <c r="BJ14" s="26"/>
      <c r="BK14" s="26"/>
      <c r="BL14" s="26"/>
      <c r="BM14" s="10"/>
      <c r="BN14" s="10"/>
      <c r="BO14" s="10"/>
    </row>
    <row r="15" spans="1:83" ht="10.5" customHeight="1">
      <c r="A15" s="10"/>
      <c r="B15" s="15"/>
      <c r="C15" s="15"/>
      <c r="D15" s="15"/>
      <c r="E15" s="15"/>
      <c r="F15" s="15"/>
      <c r="G15" s="15"/>
      <c r="H15" s="15"/>
      <c r="I15" s="15"/>
      <c r="J15" s="15"/>
      <c r="K15" s="15"/>
      <c r="L15" s="15"/>
      <c r="M15" s="15"/>
      <c r="N15" s="15"/>
      <c r="O15" s="46"/>
      <c r="P15" s="47">
        <v>53000</v>
      </c>
      <c r="Q15" s="50"/>
      <c r="R15" s="50"/>
      <c r="S15" s="50"/>
      <c r="T15" s="50"/>
      <c r="U15" s="50"/>
      <c r="V15" s="50"/>
      <c r="W15" s="50"/>
      <c r="X15" s="50"/>
      <c r="Y15" s="50"/>
      <c r="Z15" s="50"/>
      <c r="AA15" s="50"/>
      <c r="AB15" s="50"/>
      <c r="AC15" s="50"/>
      <c r="AD15" s="56"/>
      <c r="AF15" s="15" t="s">
        <v>0</v>
      </c>
      <c r="AG15" s="15"/>
      <c r="AH15" s="15"/>
      <c r="AI15" s="15"/>
      <c r="AK15" s="71">
        <v>50</v>
      </c>
      <c r="AL15" s="74"/>
      <c r="AM15" s="74"/>
      <c r="AN15" s="74"/>
      <c r="AO15" s="74"/>
      <c r="AP15" s="74"/>
      <c r="AQ15" s="74"/>
      <c r="AR15" s="78"/>
      <c r="AT15" s="15" t="s">
        <v>2</v>
      </c>
      <c r="AU15" s="15"/>
      <c r="AV15" s="15"/>
      <c r="AW15" s="15"/>
      <c r="AY15" s="90">
        <f>MIN(BS9,27000)</f>
        <v>26500</v>
      </c>
      <c r="AZ15" s="93"/>
      <c r="BA15" s="93"/>
      <c r="BB15" s="93"/>
      <c r="BC15" s="93"/>
      <c r="BD15" s="93"/>
      <c r="BE15" s="93"/>
      <c r="BF15" s="93"/>
      <c r="BG15" s="93"/>
      <c r="BH15" s="93"/>
      <c r="BI15" s="93"/>
      <c r="BJ15" s="97"/>
      <c r="BN15" s="10"/>
      <c r="BO15" s="10"/>
      <c r="BS15" s="116">
        <f>AY15</f>
        <v>26500</v>
      </c>
      <c r="BT15" s="15"/>
      <c r="BU15" s="15"/>
      <c r="BV15" s="15"/>
      <c r="BW15" s="15"/>
      <c r="BX15" s="15"/>
      <c r="BY15" s="15"/>
      <c r="BZ15" s="15"/>
      <c r="CA15" s="15"/>
      <c r="CB15" s="15"/>
      <c r="CC15" s="15"/>
      <c r="CD15" s="15"/>
      <c r="CE15" s="15"/>
    </row>
    <row r="16" spans="1:83" ht="10.5" customHeight="1">
      <c r="A16" s="10"/>
      <c r="B16" s="15"/>
      <c r="C16" s="15"/>
      <c r="D16" s="15"/>
      <c r="E16" s="15"/>
      <c r="F16" s="15"/>
      <c r="G16" s="15"/>
      <c r="H16" s="15"/>
      <c r="I16" s="15"/>
      <c r="J16" s="15"/>
      <c r="K16" s="15"/>
      <c r="L16" s="15"/>
      <c r="M16" s="15"/>
      <c r="N16" s="15"/>
      <c r="O16" s="46"/>
      <c r="P16" s="48"/>
      <c r="Q16" s="51"/>
      <c r="R16" s="51"/>
      <c r="S16" s="51"/>
      <c r="T16" s="51"/>
      <c r="U16" s="51"/>
      <c r="V16" s="51"/>
      <c r="W16" s="51"/>
      <c r="X16" s="51"/>
      <c r="Y16" s="51"/>
      <c r="Z16" s="51"/>
      <c r="AA16" s="51"/>
      <c r="AB16" s="51"/>
      <c r="AC16" s="51"/>
      <c r="AD16" s="57"/>
      <c r="AF16" s="8"/>
      <c r="AG16" s="8"/>
      <c r="AH16" s="8"/>
      <c r="AI16" s="8"/>
      <c r="AK16" s="72"/>
      <c r="AL16" s="75"/>
      <c r="AM16" s="75"/>
      <c r="AN16" s="75"/>
      <c r="AO16" s="75"/>
      <c r="AP16" s="75"/>
      <c r="AQ16" s="75"/>
      <c r="AR16" s="79"/>
      <c r="AT16" s="8"/>
      <c r="AU16" s="8"/>
      <c r="AV16" s="8"/>
      <c r="AW16" s="8"/>
      <c r="AY16" s="91"/>
      <c r="AZ16" s="94"/>
      <c r="BA16" s="94"/>
      <c r="BB16" s="94"/>
      <c r="BC16" s="94"/>
      <c r="BD16" s="94"/>
      <c r="BE16" s="94"/>
      <c r="BF16" s="94"/>
      <c r="BG16" s="94"/>
      <c r="BH16" s="94"/>
      <c r="BI16" s="94"/>
      <c r="BJ16" s="98"/>
      <c r="BN16" s="10"/>
      <c r="BO16" s="10"/>
      <c r="BS16" s="15"/>
      <c r="BT16" s="15"/>
      <c r="BU16" s="15"/>
      <c r="BV16" s="15"/>
      <c r="BW16" s="15"/>
      <c r="BX16" s="15"/>
      <c r="BY16" s="15"/>
      <c r="BZ16" s="15"/>
      <c r="CA16" s="15"/>
      <c r="CB16" s="15"/>
      <c r="CC16" s="15"/>
      <c r="CD16" s="15"/>
      <c r="CE16" s="15"/>
    </row>
    <row r="17" spans="1:83" ht="10.5" customHeight="1">
      <c r="A17" s="10"/>
      <c r="B17" s="15"/>
      <c r="C17" s="15"/>
      <c r="D17" s="15"/>
      <c r="E17" s="15"/>
      <c r="F17" s="15"/>
      <c r="G17" s="15"/>
      <c r="H17" s="15"/>
      <c r="I17" s="15"/>
      <c r="J17" s="15"/>
      <c r="K17" s="15"/>
      <c r="L17" s="15"/>
      <c r="M17" s="15"/>
      <c r="N17" s="15"/>
      <c r="O17" s="46"/>
      <c r="P17" s="49"/>
      <c r="Q17" s="52"/>
      <c r="R17" s="52"/>
      <c r="S17" s="52"/>
      <c r="T17" s="52"/>
      <c r="U17" s="52"/>
      <c r="V17" s="52"/>
      <c r="W17" s="52"/>
      <c r="X17" s="52"/>
      <c r="Y17" s="52"/>
      <c r="Z17" s="52"/>
      <c r="AA17" s="52"/>
      <c r="AB17" s="52"/>
      <c r="AC17" s="52"/>
      <c r="AD17" s="58"/>
      <c r="AF17" s="8"/>
      <c r="AG17" s="8"/>
      <c r="AH17" s="8"/>
      <c r="AI17" s="8"/>
      <c r="AK17" s="73"/>
      <c r="AL17" s="76"/>
      <c r="AM17" s="76"/>
      <c r="AN17" s="76"/>
      <c r="AO17" s="76"/>
      <c r="AP17" s="76"/>
      <c r="AQ17" s="76"/>
      <c r="AR17" s="80"/>
      <c r="AT17" s="8"/>
      <c r="AU17" s="8"/>
      <c r="AV17" s="8"/>
      <c r="AW17" s="8"/>
      <c r="AY17" s="92"/>
      <c r="AZ17" s="95"/>
      <c r="BA17" s="95"/>
      <c r="BB17" s="95"/>
      <c r="BC17" s="95"/>
      <c r="BD17" s="95"/>
      <c r="BE17" s="95"/>
      <c r="BF17" s="95"/>
      <c r="BG17" s="95"/>
      <c r="BH17" s="95"/>
      <c r="BI17" s="95"/>
      <c r="BJ17" s="99"/>
      <c r="BN17" s="10"/>
      <c r="BO17" s="10"/>
      <c r="BS17" s="15"/>
      <c r="BT17" s="15"/>
      <c r="BU17" s="15"/>
      <c r="BV17" s="15"/>
      <c r="BW17" s="15"/>
      <c r="BX17" s="15"/>
      <c r="BY17" s="15"/>
      <c r="BZ17" s="15"/>
      <c r="CA17" s="15"/>
      <c r="CB17" s="15"/>
      <c r="CC17" s="15"/>
      <c r="CD17" s="15"/>
      <c r="CE17" s="15"/>
    </row>
    <row r="18" spans="1:83" ht="10.5" customHeight="1">
      <c r="A18" s="10"/>
      <c r="B18" s="16"/>
      <c r="C18" s="16"/>
      <c r="D18" s="16"/>
      <c r="E18" s="16"/>
      <c r="F18" s="16"/>
      <c r="G18" s="16"/>
      <c r="H18" s="16"/>
      <c r="I18" s="16"/>
      <c r="J18" s="16"/>
      <c r="K18" s="16"/>
      <c r="L18" s="16"/>
      <c r="M18" s="16"/>
      <c r="N18" s="16"/>
      <c r="O18" s="16"/>
      <c r="P18" s="16"/>
      <c r="Q18" s="16"/>
      <c r="AI18" s="8"/>
      <c r="AJ18" s="8"/>
      <c r="AK18" s="8"/>
      <c r="AL18" s="8"/>
      <c r="AN18" s="77"/>
      <c r="AO18" s="77"/>
      <c r="AP18" s="77"/>
      <c r="AQ18" s="77"/>
      <c r="AR18" s="77"/>
      <c r="AS18" s="77"/>
      <c r="AT18" s="77"/>
      <c r="AU18" s="77"/>
      <c r="AZ18" s="8"/>
      <c r="BB18" s="96"/>
      <c r="BC18" s="96"/>
      <c r="BD18" s="96"/>
      <c r="BE18" s="96"/>
      <c r="BF18" s="96"/>
      <c r="BG18" s="96"/>
      <c r="BH18" s="96"/>
      <c r="BI18" s="96"/>
      <c r="BJ18" s="96"/>
      <c r="BK18" s="96"/>
      <c r="BL18" s="96"/>
      <c r="BM18" s="96"/>
      <c r="BN18" s="10"/>
      <c r="BS18" s="15"/>
      <c r="BT18" s="15"/>
      <c r="BU18" s="15"/>
      <c r="BV18" s="15"/>
      <c r="BW18" s="15"/>
      <c r="BX18" s="15"/>
      <c r="BY18" s="15"/>
      <c r="BZ18" s="15"/>
      <c r="CA18" s="15"/>
      <c r="CB18" s="15"/>
      <c r="CC18" s="15"/>
      <c r="CD18" s="15"/>
      <c r="CE18" s="15"/>
    </row>
    <row r="19" spans="1:83" ht="10.5" customHeight="1">
      <c r="A19" s="10"/>
      <c r="B19" s="16"/>
      <c r="C19" s="16"/>
      <c r="D19" s="16"/>
      <c r="E19" s="16"/>
      <c r="F19" s="16"/>
      <c r="G19" s="16"/>
      <c r="H19" s="16"/>
      <c r="I19" s="16"/>
      <c r="J19" s="16"/>
      <c r="K19" s="16"/>
      <c r="L19" s="16"/>
      <c r="M19" s="16"/>
      <c r="N19" s="16"/>
      <c r="O19" s="16"/>
      <c r="P19" s="16"/>
      <c r="Q19" s="16"/>
      <c r="AI19" s="8"/>
      <c r="AJ19" s="8"/>
      <c r="AK19" s="8"/>
      <c r="AL19" s="8"/>
      <c r="AN19" s="77"/>
      <c r="AO19" s="77"/>
      <c r="AP19" s="77"/>
      <c r="AQ19" s="77"/>
      <c r="AR19" s="77"/>
      <c r="AS19" s="77"/>
      <c r="AT19" s="77"/>
      <c r="AU19" s="77"/>
      <c r="AZ19" s="8"/>
      <c r="BB19" s="96"/>
      <c r="BC19" s="96"/>
      <c r="BD19" s="96"/>
      <c r="BE19" s="96"/>
      <c r="BF19" s="96"/>
      <c r="BG19" s="96"/>
      <c r="BH19" s="96"/>
      <c r="BI19" s="96"/>
      <c r="BJ19" s="96"/>
      <c r="BK19" s="96"/>
      <c r="BL19" s="96"/>
      <c r="BM19" s="96"/>
      <c r="BN19" s="10"/>
    </row>
    <row r="20" spans="1:83" ht="10.5" customHeight="1">
      <c r="A20" s="10"/>
      <c r="B20" s="16"/>
      <c r="C20" s="16"/>
      <c r="D20" s="16"/>
      <c r="E20" s="16"/>
      <c r="F20" s="16"/>
      <c r="G20" s="16"/>
      <c r="H20" s="16"/>
      <c r="I20" s="16"/>
      <c r="J20" s="16"/>
      <c r="K20" s="16"/>
      <c r="L20" s="16"/>
      <c r="M20" s="16"/>
      <c r="N20" s="16"/>
      <c r="O20" s="16"/>
      <c r="P20" s="16"/>
      <c r="Q20" s="16"/>
      <c r="AI20" s="8"/>
      <c r="AJ20" s="8"/>
      <c r="AK20" s="8"/>
      <c r="AL20" s="8"/>
      <c r="AN20" s="77"/>
      <c r="AO20" s="77"/>
      <c r="AP20" s="77"/>
      <c r="AQ20" s="77"/>
      <c r="AR20" s="77"/>
      <c r="AS20" s="77"/>
      <c r="AT20" s="77"/>
      <c r="AU20" s="77"/>
      <c r="AZ20" s="8"/>
      <c r="BB20" s="96"/>
      <c r="BC20" s="96"/>
      <c r="BD20" s="96"/>
      <c r="BE20" s="96"/>
      <c r="BF20" s="96"/>
      <c r="BG20" s="96"/>
      <c r="BH20" s="96"/>
      <c r="BI20" s="96"/>
      <c r="BJ20" s="96"/>
      <c r="BK20" s="96"/>
      <c r="BL20" s="96"/>
      <c r="BM20" s="96"/>
      <c r="BN20" s="10"/>
    </row>
    <row r="21" spans="1:83" ht="10.5" customHeight="1">
      <c r="A21" s="10"/>
      <c r="B21" s="16"/>
      <c r="C21" s="16"/>
      <c r="D21" s="16"/>
      <c r="E21" s="16"/>
      <c r="F21" s="16"/>
      <c r="G21" s="16"/>
      <c r="H21" s="16"/>
      <c r="I21" s="16"/>
      <c r="J21" s="16"/>
      <c r="K21" s="16"/>
      <c r="L21" s="16"/>
      <c r="M21" s="16"/>
      <c r="N21" s="16"/>
      <c r="O21" s="16"/>
      <c r="P21" s="16"/>
      <c r="Q21" s="16"/>
      <c r="AI21" s="8"/>
      <c r="AJ21" s="8"/>
      <c r="AK21" s="8"/>
      <c r="AL21" s="8"/>
      <c r="AN21" s="77"/>
      <c r="AO21" s="77"/>
      <c r="AP21" s="77"/>
      <c r="AQ21" s="77"/>
      <c r="AR21" s="77"/>
      <c r="AS21" s="77"/>
      <c r="AT21" s="77"/>
      <c r="AU21" s="77"/>
      <c r="AZ21" s="8"/>
      <c r="BB21" s="96"/>
      <c r="BC21" s="96"/>
      <c r="BD21" s="96"/>
      <c r="BE21" s="96"/>
      <c r="BF21" s="96"/>
      <c r="BG21" s="96"/>
      <c r="BH21" s="96"/>
      <c r="BI21" s="96"/>
      <c r="BJ21" s="96"/>
      <c r="BK21" s="96"/>
      <c r="BL21" s="96"/>
      <c r="BM21" s="96"/>
      <c r="BN21" s="10"/>
    </row>
    <row r="22" spans="1:83" ht="10.5" customHeight="1">
      <c r="A22" s="10"/>
      <c r="B22" s="16"/>
      <c r="C22" s="16"/>
      <c r="D22" s="16"/>
      <c r="E22" s="16"/>
      <c r="F22" s="16"/>
      <c r="G22" s="16"/>
      <c r="H22" s="16"/>
      <c r="I22" s="16"/>
      <c r="J22" s="16"/>
      <c r="K22" s="16"/>
      <c r="L22" s="16"/>
      <c r="M22" s="16"/>
      <c r="N22" s="16"/>
      <c r="O22" s="16"/>
      <c r="P22" s="16"/>
      <c r="Q22" s="16"/>
      <c r="AI22" s="8"/>
      <c r="AJ22" s="8"/>
      <c r="AK22" s="8"/>
      <c r="AL22" s="8"/>
      <c r="AN22" s="77"/>
      <c r="AO22" s="77"/>
      <c r="AP22" s="77"/>
      <c r="AQ22" s="77"/>
      <c r="AR22" s="77"/>
      <c r="AS22" s="77"/>
      <c r="AT22" s="77"/>
      <c r="AU22" s="77"/>
      <c r="AZ22" s="8"/>
      <c r="BB22" s="96"/>
      <c r="BC22" s="96"/>
      <c r="BD22" s="96"/>
      <c r="BE22" s="96"/>
      <c r="BF22" s="96"/>
      <c r="BG22" s="96"/>
      <c r="BH22" s="96"/>
      <c r="BI22" s="96"/>
      <c r="BJ22" s="96"/>
      <c r="BK22" s="96"/>
      <c r="BL22" s="96"/>
      <c r="BM22" s="96"/>
      <c r="BN22" s="10"/>
    </row>
    <row r="23" spans="1:83" ht="10.5" customHeight="1">
      <c r="A23" s="10"/>
      <c r="B23" s="16"/>
      <c r="C23" s="16"/>
      <c r="D23" s="16"/>
      <c r="E23" s="16"/>
      <c r="F23" s="16"/>
      <c r="G23" s="16"/>
      <c r="H23" s="16"/>
      <c r="I23" s="16"/>
      <c r="J23" s="16"/>
      <c r="K23" s="16"/>
      <c r="L23" s="16"/>
      <c r="M23" s="16"/>
      <c r="N23" s="16"/>
      <c r="O23" s="16"/>
      <c r="P23" s="16"/>
      <c r="Q23" s="16"/>
      <c r="AI23" s="8"/>
      <c r="AZ23" s="8"/>
      <c r="BN23" s="10"/>
    </row>
    <row r="24" spans="1:83" ht="10.5" customHeight="1">
      <c r="A24" s="9" t="s">
        <v>13</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83" ht="10.5" customHeight="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row>
    <row r="26" spans="1:83" ht="10.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row>
    <row r="27" spans="1:83" ht="10.5" customHeight="1"/>
    <row r="28" spans="1:83" ht="10.5" customHeight="1">
      <c r="C28" s="20" t="s">
        <v>6</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81"/>
      <c r="AS28" s="84" t="s">
        <v>8</v>
      </c>
      <c r="AT28" s="87"/>
      <c r="AU28" s="87"/>
      <c r="AV28" s="87"/>
      <c r="AW28" s="87"/>
      <c r="AX28" s="87"/>
      <c r="AY28" s="87"/>
      <c r="AZ28" s="87"/>
      <c r="BA28" s="87"/>
      <c r="BB28" s="87"/>
      <c r="BC28" s="87"/>
      <c r="BD28" s="87"/>
      <c r="BE28" s="87"/>
      <c r="BF28" s="87"/>
      <c r="BG28" s="87"/>
      <c r="BH28" s="87"/>
      <c r="BI28" s="87"/>
      <c r="BJ28" s="87"/>
      <c r="BK28" s="87"/>
      <c r="BL28" s="100"/>
    </row>
    <row r="29" spans="1:83" ht="10.5" customHeight="1">
      <c r="C29" s="2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82"/>
      <c r="AS29" s="85"/>
      <c r="AT29" s="88"/>
      <c r="AU29" s="88"/>
      <c r="AV29" s="88"/>
      <c r="AW29" s="88"/>
      <c r="AX29" s="88"/>
      <c r="AY29" s="88"/>
      <c r="AZ29" s="88"/>
      <c r="BA29" s="88"/>
      <c r="BB29" s="88"/>
      <c r="BC29" s="88"/>
      <c r="BD29" s="88"/>
      <c r="BE29" s="88"/>
      <c r="BF29" s="88"/>
      <c r="BG29" s="88"/>
      <c r="BH29" s="88"/>
      <c r="BI29" s="88"/>
      <c r="BJ29" s="88"/>
      <c r="BK29" s="88"/>
      <c r="BL29" s="101"/>
    </row>
    <row r="30" spans="1:83" ht="10.5" customHeight="1">
      <c r="C30" s="21"/>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82"/>
      <c r="AS30" s="85"/>
      <c r="AT30" s="88"/>
      <c r="AU30" s="88"/>
      <c r="AV30" s="88"/>
      <c r="AW30" s="88"/>
      <c r="AX30" s="88"/>
      <c r="AY30" s="88"/>
      <c r="AZ30" s="88"/>
      <c r="BA30" s="88"/>
      <c r="BB30" s="88"/>
      <c r="BC30" s="88"/>
      <c r="BD30" s="88"/>
      <c r="BE30" s="88"/>
      <c r="BF30" s="88"/>
      <c r="BG30" s="88"/>
      <c r="BH30" s="88"/>
      <c r="BI30" s="88"/>
      <c r="BJ30" s="88"/>
      <c r="BK30" s="88"/>
      <c r="BL30" s="101"/>
      <c r="BR30" s="115" t="s">
        <v>8</v>
      </c>
    </row>
    <row r="31" spans="1:83" ht="10.5" customHeight="1">
      <c r="C31" s="21"/>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82"/>
      <c r="AS31" s="85"/>
      <c r="AT31" s="88"/>
      <c r="AU31" s="88"/>
      <c r="AV31" s="88"/>
      <c r="AW31" s="88"/>
      <c r="AX31" s="88"/>
      <c r="AY31" s="88"/>
      <c r="AZ31" s="88"/>
      <c r="BA31" s="88"/>
      <c r="BB31" s="88"/>
      <c r="BC31" s="88"/>
      <c r="BD31" s="88"/>
      <c r="BE31" s="88"/>
      <c r="BF31" s="88"/>
      <c r="BG31" s="88"/>
      <c r="BH31" s="88"/>
      <c r="BI31" s="88"/>
      <c r="BJ31" s="88"/>
      <c r="BK31" s="88"/>
      <c r="BL31" s="101"/>
      <c r="BR31" s="115" t="s">
        <v>4</v>
      </c>
    </row>
    <row r="32" spans="1:83" ht="10.5" customHeight="1">
      <c r="C32" s="22"/>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83"/>
      <c r="AS32" s="86"/>
      <c r="AT32" s="89"/>
      <c r="AU32" s="89"/>
      <c r="AV32" s="89"/>
      <c r="AW32" s="89"/>
      <c r="AX32" s="89"/>
      <c r="AY32" s="89"/>
      <c r="AZ32" s="89"/>
      <c r="BA32" s="89"/>
      <c r="BB32" s="89"/>
      <c r="BC32" s="89"/>
      <c r="BD32" s="89"/>
      <c r="BE32" s="89"/>
      <c r="BF32" s="89"/>
      <c r="BG32" s="89"/>
      <c r="BH32" s="89"/>
      <c r="BI32" s="89"/>
      <c r="BJ32" s="89"/>
      <c r="BK32" s="89"/>
      <c r="BL32" s="102"/>
      <c r="BR32" s="115" t="s">
        <v>12</v>
      </c>
    </row>
    <row r="33" spans="1:90" ht="10.5" customHeight="1">
      <c r="BR33" s="115" t="s">
        <v>9</v>
      </c>
    </row>
    <row r="34" spans="1:90" ht="10.5" customHeight="1">
      <c r="BR34" s="15">
        <f>IF(AS28="区分Ⅰ",0,IF(AS28="区分Ⅱ",BS15/2,BS15))</f>
        <v>26500</v>
      </c>
      <c r="BS34" s="15"/>
      <c r="BT34" s="15"/>
      <c r="BU34" s="15"/>
      <c r="BV34" s="15"/>
      <c r="BW34" s="15"/>
      <c r="BX34" s="15"/>
      <c r="BY34" s="15"/>
      <c r="BZ34" s="15"/>
      <c r="CA34" s="15"/>
      <c r="CB34" s="15"/>
      <c r="CC34" s="15"/>
      <c r="CD34" s="15"/>
      <c r="CE34" s="15"/>
      <c r="CF34" s="15"/>
      <c r="CG34" s="15"/>
      <c r="CH34" s="15"/>
      <c r="CI34" s="15"/>
      <c r="CJ34" s="15"/>
      <c r="CK34" s="15"/>
      <c r="CL34" s="15"/>
    </row>
    <row r="35" spans="1:90" ht="10.5" customHeight="1">
      <c r="BR35" s="15"/>
      <c r="BS35" s="15"/>
      <c r="BT35" s="15"/>
      <c r="BU35" s="15"/>
      <c r="BV35" s="15"/>
      <c r="BW35" s="15"/>
      <c r="BX35" s="15"/>
      <c r="BY35" s="15"/>
      <c r="BZ35" s="15"/>
      <c r="CA35" s="15"/>
      <c r="CB35" s="15"/>
      <c r="CC35" s="15"/>
      <c r="CD35" s="15"/>
      <c r="CE35" s="15"/>
      <c r="CF35" s="15"/>
      <c r="CG35" s="15"/>
      <c r="CH35" s="15"/>
      <c r="CI35" s="15"/>
      <c r="CJ35" s="15"/>
      <c r="CK35" s="15"/>
      <c r="CL35" s="15"/>
    </row>
    <row r="36" spans="1:90" ht="10.5" customHeight="1">
      <c r="BR36" s="15"/>
      <c r="BS36" s="15"/>
      <c r="BT36" s="15"/>
      <c r="BU36" s="15"/>
      <c r="BV36" s="15"/>
      <c r="BW36" s="15"/>
      <c r="BX36" s="15"/>
      <c r="BY36" s="15"/>
      <c r="BZ36" s="15"/>
      <c r="CA36" s="15"/>
      <c r="CB36" s="15"/>
      <c r="CC36" s="15"/>
      <c r="CD36" s="15"/>
      <c r="CE36" s="15"/>
      <c r="CF36" s="15"/>
      <c r="CG36" s="15"/>
      <c r="CH36" s="15"/>
      <c r="CI36" s="15"/>
      <c r="CJ36" s="15"/>
      <c r="CK36" s="15"/>
      <c r="CL36" s="15"/>
    </row>
    <row r="37" spans="1:90" ht="10.5" customHeight="1">
      <c r="BR37" s="15"/>
      <c r="BS37" s="15"/>
      <c r="BT37" s="15"/>
      <c r="BU37" s="15"/>
      <c r="BV37" s="15"/>
      <c r="BW37" s="15"/>
      <c r="BX37" s="15"/>
      <c r="BY37" s="15"/>
      <c r="BZ37" s="15"/>
      <c r="CA37" s="15"/>
      <c r="CB37" s="15"/>
      <c r="CC37" s="15"/>
      <c r="CD37" s="15"/>
      <c r="CE37" s="15"/>
      <c r="CF37" s="15"/>
      <c r="CG37" s="15"/>
      <c r="CH37" s="15"/>
      <c r="CI37" s="15"/>
      <c r="CJ37" s="15"/>
      <c r="CK37" s="15"/>
      <c r="CL37" s="15"/>
    </row>
    <row r="38" spans="1:90" ht="10.5" customHeight="1">
      <c r="BR38" s="15"/>
      <c r="BS38" s="15"/>
      <c r="BT38" s="15"/>
      <c r="BU38" s="15"/>
      <c r="BV38" s="15"/>
      <c r="BW38" s="15"/>
      <c r="BX38" s="15"/>
      <c r="BY38" s="15"/>
      <c r="BZ38" s="15"/>
      <c r="CA38" s="15"/>
      <c r="CB38" s="15"/>
      <c r="CC38" s="15"/>
      <c r="CD38" s="15"/>
      <c r="CE38" s="15"/>
      <c r="CF38" s="15"/>
      <c r="CG38" s="15"/>
      <c r="CH38" s="15"/>
      <c r="CI38" s="15"/>
      <c r="CJ38" s="15"/>
      <c r="CK38" s="15"/>
      <c r="CL38" s="15"/>
    </row>
    <row r="39" spans="1:90" ht="10.5" customHeight="1"/>
    <row r="40" spans="1:90" ht="10.5" customHeight="1"/>
    <row r="41" spans="1:90" ht="10.5" customHeight="1"/>
    <row r="42" spans="1:90" ht="10.5" customHeight="1"/>
    <row r="43" spans="1:90" ht="10.5" customHeight="1">
      <c r="A43" s="9" t="s">
        <v>1</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row>
    <row r="44" spans="1:90" ht="10.5"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row>
    <row r="45" spans="1:90" ht="10.5" customHeight="1"/>
    <row r="46" spans="1:90" ht="10.5" customHeight="1"/>
    <row r="47" spans="1:90" ht="10.5" customHeight="1">
      <c r="C47" s="23" t="s">
        <v>20</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65">
        <f>IF(AS28="","",IF(ROUNDDOWN(BR34,0)&gt;27000,27000,ROUNDDOWN(BR34,0)))</f>
        <v>26500</v>
      </c>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103"/>
    </row>
    <row r="48" spans="1:90" ht="10.5" customHeight="1">
      <c r="C48" s="24"/>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66"/>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104"/>
    </row>
    <row r="49" spans="1:85" ht="10.5" customHeight="1">
      <c r="C49" s="2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66"/>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104"/>
    </row>
    <row r="50" spans="1:85" ht="10.5" customHeight="1">
      <c r="C50" s="24"/>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66"/>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104"/>
    </row>
    <row r="51" spans="1:85" ht="10.5" customHeight="1">
      <c r="C51" s="25"/>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67"/>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105"/>
    </row>
    <row r="52" spans="1:85" ht="10.5" customHeight="1"/>
    <row r="53" spans="1:85" ht="10.5" customHeight="1"/>
    <row r="54" spans="1:85" ht="10.5" customHeight="1"/>
    <row r="55" spans="1:85" ht="10.5" customHeight="1">
      <c r="A55" s="9" t="s">
        <v>18</v>
      </c>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row>
    <row r="56" spans="1:85" ht="10.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row>
    <row r="57" spans="1:85" ht="10.5" customHeight="1"/>
    <row r="58" spans="1:85" ht="10.5" customHeight="1">
      <c r="E58" s="32" t="s">
        <v>27</v>
      </c>
      <c r="F58" s="32"/>
      <c r="G58" s="32"/>
      <c r="H58" s="32"/>
      <c r="I58" s="32"/>
      <c r="J58" s="32"/>
      <c r="K58" s="32"/>
      <c r="L58" s="32"/>
      <c r="M58" s="32"/>
      <c r="N58" s="32"/>
      <c r="O58" s="32"/>
      <c r="P58" s="32"/>
      <c r="Q58" s="32"/>
      <c r="R58" s="32"/>
      <c r="S58" s="32"/>
      <c r="Z58" s="32" t="s">
        <v>25</v>
      </c>
      <c r="AA58" s="32"/>
      <c r="AB58" s="32"/>
      <c r="AC58" s="32"/>
      <c r="AD58" s="32"/>
      <c r="AE58" s="32"/>
      <c r="AF58" s="32"/>
      <c r="AG58" s="32"/>
      <c r="AH58" s="32"/>
      <c r="AI58" s="32"/>
      <c r="AJ58" s="32"/>
      <c r="AK58" s="32"/>
      <c r="AL58" s="32"/>
      <c r="AM58" s="32"/>
      <c r="AN58" s="32"/>
      <c r="AU58" s="32" t="s">
        <v>22</v>
      </c>
      <c r="AV58" s="32"/>
      <c r="AW58" s="32"/>
      <c r="AX58" s="32"/>
      <c r="AY58" s="32"/>
      <c r="AZ58" s="32"/>
      <c r="BA58" s="32"/>
      <c r="BB58" s="32"/>
      <c r="BC58" s="32"/>
      <c r="BD58" s="32"/>
      <c r="BE58" s="32"/>
      <c r="BF58" s="32"/>
      <c r="BG58" s="32"/>
      <c r="BH58" s="32"/>
      <c r="BI58" s="32"/>
    </row>
    <row r="59" spans="1:85" ht="10.5" customHeight="1">
      <c r="E59" s="32"/>
      <c r="F59" s="32"/>
      <c r="G59" s="32"/>
      <c r="H59" s="32"/>
      <c r="I59" s="32"/>
      <c r="J59" s="32"/>
      <c r="K59" s="32"/>
      <c r="L59" s="32"/>
      <c r="M59" s="32"/>
      <c r="N59" s="32"/>
      <c r="O59" s="32"/>
      <c r="P59" s="32"/>
      <c r="Q59" s="32"/>
      <c r="R59" s="32"/>
      <c r="S59" s="32"/>
      <c r="Z59" s="32"/>
      <c r="AA59" s="32"/>
      <c r="AB59" s="32"/>
      <c r="AC59" s="32"/>
      <c r="AD59" s="32"/>
      <c r="AE59" s="32"/>
      <c r="AF59" s="32"/>
      <c r="AG59" s="32"/>
      <c r="AH59" s="32"/>
      <c r="AI59" s="32"/>
      <c r="AJ59" s="32"/>
      <c r="AK59" s="32"/>
      <c r="AL59" s="32"/>
      <c r="AM59" s="32"/>
      <c r="AN59" s="32"/>
      <c r="AU59" s="32"/>
      <c r="AV59" s="32"/>
      <c r="AW59" s="32"/>
      <c r="AX59" s="32"/>
      <c r="AY59" s="32"/>
      <c r="AZ59" s="32"/>
      <c r="BA59" s="32"/>
      <c r="BB59" s="32"/>
      <c r="BC59" s="32"/>
      <c r="BD59" s="32"/>
      <c r="BE59" s="32"/>
      <c r="BF59" s="32"/>
      <c r="BG59" s="32"/>
      <c r="BH59" s="32"/>
      <c r="BI59" s="32"/>
    </row>
    <row r="60" spans="1:85" ht="10.5" customHeight="1"/>
    <row r="61" spans="1:85" ht="10.5" customHeight="1">
      <c r="E61" s="33">
        <f>$AI47</f>
        <v>26500</v>
      </c>
      <c r="F61" s="40"/>
      <c r="G61" s="40"/>
      <c r="H61" s="40"/>
      <c r="I61" s="40"/>
      <c r="J61" s="40"/>
      <c r="K61" s="40"/>
      <c r="L61" s="40"/>
      <c r="M61" s="40"/>
      <c r="N61" s="40"/>
      <c r="O61" s="40"/>
      <c r="P61" s="40"/>
      <c r="Q61" s="40"/>
      <c r="R61" s="40"/>
      <c r="S61" s="53"/>
      <c r="U61" s="15" t="s">
        <v>24</v>
      </c>
      <c r="V61" s="15"/>
      <c r="W61" s="15"/>
      <c r="X61" s="15"/>
      <c r="Z61" s="47">
        <v>27000</v>
      </c>
      <c r="AA61" s="50"/>
      <c r="AB61" s="50"/>
      <c r="AC61" s="50"/>
      <c r="AD61" s="50"/>
      <c r="AE61" s="50"/>
      <c r="AF61" s="50"/>
      <c r="AG61" s="50"/>
      <c r="AH61" s="50"/>
      <c r="AI61" s="50"/>
      <c r="AJ61" s="50"/>
      <c r="AK61" s="50"/>
      <c r="AL61" s="50"/>
      <c r="AM61" s="50"/>
      <c r="AN61" s="56"/>
      <c r="AP61" s="15" t="s">
        <v>2</v>
      </c>
      <c r="AQ61" s="15"/>
      <c r="AR61" s="15"/>
      <c r="AS61" s="15"/>
      <c r="AU61" s="90">
        <f>E61-Z61</f>
        <v>-500</v>
      </c>
      <c r="AV61" s="93"/>
      <c r="AW61" s="93"/>
      <c r="AX61" s="93"/>
      <c r="AY61" s="93"/>
      <c r="AZ61" s="93"/>
      <c r="BA61" s="93"/>
      <c r="BB61" s="93"/>
      <c r="BC61" s="93"/>
      <c r="BD61" s="93"/>
      <c r="BE61" s="93"/>
      <c r="BF61" s="93"/>
      <c r="BG61" s="93"/>
      <c r="BH61" s="93"/>
      <c r="BI61" s="97"/>
    </row>
    <row r="62" spans="1:85" ht="10.5" customHeight="1">
      <c r="E62" s="34"/>
      <c r="F62" s="41"/>
      <c r="G62" s="41"/>
      <c r="H62" s="41"/>
      <c r="I62" s="41"/>
      <c r="J62" s="41"/>
      <c r="K62" s="41"/>
      <c r="L62" s="41"/>
      <c r="M62" s="41"/>
      <c r="N62" s="41"/>
      <c r="O62" s="41"/>
      <c r="P62" s="41"/>
      <c r="Q62" s="41"/>
      <c r="R62" s="41"/>
      <c r="S62" s="54"/>
      <c r="U62" s="8"/>
      <c r="V62" s="8"/>
      <c r="W62" s="8"/>
      <c r="X62" s="8"/>
      <c r="Z62" s="48"/>
      <c r="AA62" s="51"/>
      <c r="AB62" s="51"/>
      <c r="AC62" s="51"/>
      <c r="AD62" s="51"/>
      <c r="AE62" s="51"/>
      <c r="AF62" s="51"/>
      <c r="AG62" s="51"/>
      <c r="AH62" s="51"/>
      <c r="AI62" s="51"/>
      <c r="AJ62" s="51"/>
      <c r="AK62" s="51"/>
      <c r="AL62" s="51"/>
      <c r="AM62" s="51"/>
      <c r="AN62" s="57"/>
      <c r="AP62" s="8"/>
      <c r="AQ62" s="8"/>
      <c r="AR62" s="8"/>
      <c r="AS62" s="8"/>
      <c r="AU62" s="91"/>
      <c r="AV62" s="94"/>
      <c r="AW62" s="94"/>
      <c r="AX62" s="94"/>
      <c r="AY62" s="94"/>
      <c r="AZ62" s="94"/>
      <c r="BA62" s="94"/>
      <c r="BB62" s="94"/>
      <c r="BC62" s="94"/>
      <c r="BD62" s="94"/>
      <c r="BE62" s="94"/>
      <c r="BF62" s="94"/>
      <c r="BG62" s="94"/>
      <c r="BH62" s="94"/>
      <c r="BI62" s="98"/>
      <c r="BR62" s="15"/>
      <c r="BS62" s="15"/>
      <c r="BT62" s="15"/>
      <c r="BU62" s="15"/>
      <c r="BV62" s="15"/>
      <c r="BW62" s="15"/>
      <c r="BX62" s="15"/>
      <c r="BY62" s="15"/>
      <c r="BZ62" s="15"/>
      <c r="CA62" s="15"/>
      <c r="CB62" s="15"/>
      <c r="CC62" s="15"/>
      <c r="CD62" s="15"/>
      <c r="CE62" s="15"/>
      <c r="CF62" s="15"/>
      <c r="CG62" s="15"/>
    </row>
    <row r="63" spans="1:85" ht="10.5" customHeight="1">
      <c r="E63" s="35"/>
      <c r="F63" s="42"/>
      <c r="G63" s="42"/>
      <c r="H63" s="42"/>
      <c r="I63" s="42"/>
      <c r="J63" s="42"/>
      <c r="K63" s="42"/>
      <c r="L63" s="42"/>
      <c r="M63" s="42"/>
      <c r="N63" s="42"/>
      <c r="O63" s="42"/>
      <c r="P63" s="42"/>
      <c r="Q63" s="42"/>
      <c r="R63" s="42"/>
      <c r="S63" s="55"/>
      <c r="U63" s="8"/>
      <c r="V63" s="8"/>
      <c r="W63" s="8"/>
      <c r="X63" s="8"/>
      <c r="Z63" s="49"/>
      <c r="AA63" s="52"/>
      <c r="AB63" s="52"/>
      <c r="AC63" s="52"/>
      <c r="AD63" s="52"/>
      <c r="AE63" s="52"/>
      <c r="AF63" s="52"/>
      <c r="AG63" s="52"/>
      <c r="AH63" s="52"/>
      <c r="AI63" s="52"/>
      <c r="AJ63" s="52"/>
      <c r="AK63" s="52"/>
      <c r="AL63" s="52"/>
      <c r="AM63" s="52"/>
      <c r="AN63" s="58"/>
      <c r="AP63" s="8"/>
      <c r="AQ63" s="8"/>
      <c r="AR63" s="8"/>
      <c r="AS63" s="8"/>
      <c r="AU63" s="92"/>
      <c r="AV63" s="95"/>
      <c r="AW63" s="95"/>
      <c r="AX63" s="95"/>
      <c r="AY63" s="95"/>
      <c r="AZ63" s="95"/>
      <c r="BA63" s="95"/>
      <c r="BB63" s="95"/>
      <c r="BC63" s="95"/>
      <c r="BD63" s="95"/>
      <c r="BE63" s="95"/>
      <c r="BF63" s="95"/>
      <c r="BG63" s="95"/>
      <c r="BH63" s="95"/>
      <c r="BI63" s="99"/>
      <c r="BR63" s="15"/>
      <c r="BS63" s="15"/>
      <c r="BT63" s="15"/>
      <c r="BU63" s="15"/>
      <c r="BV63" s="15"/>
      <c r="BW63" s="15"/>
      <c r="BX63" s="15"/>
      <c r="BY63" s="15"/>
      <c r="BZ63" s="15"/>
      <c r="CA63" s="15"/>
      <c r="CB63" s="15"/>
      <c r="CC63" s="15"/>
      <c r="CD63" s="15"/>
      <c r="CE63" s="15"/>
      <c r="CF63" s="15"/>
      <c r="CG63" s="15"/>
    </row>
    <row r="64" spans="1:85" ht="10.5" customHeight="1">
      <c r="BR64" s="15"/>
      <c r="BS64" s="15"/>
      <c r="BT64" s="15"/>
      <c r="BU64" s="15"/>
      <c r="BV64" s="15"/>
      <c r="BW64" s="15"/>
      <c r="BX64" s="15"/>
      <c r="BY64" s="15"/>
      <c r="BZ64" s="15"/>
      <c r="CA64" s="15"/>
      <c r="CB64" s="15"/>
      <c r="CC64" s="15"/>
      <c r="CD64" s="15"/>
      <c r="CE64" s="15"/>
      <c r="CF64" s="15"/>
      <c r="CG64" s="15"/>
    </row>
    <row r="65" spans="2:86" ht="10.5" customHeight="1">
      <c r="BR65" s="8"/>
      <c r="BS65" s="8"/>
      <c r="BT65" s="8"/>
      <c r="BU65" s="8"/>
      <c r="BV65" s="8"/>
      <c r="BW65" s="8"/>
      <c r="BX65" s="8"/>
      <c r="BY65" s="8"/>
      <c r="BZ65" s="8"/>
      <c r="CA65" s="8"/>
      <c r="CB65" s="8"/>
      <c r="CC65" s="8"/>
      <c r="CD65" s="8"/>
      <c r="CE65" s="8"/>
      <c r="CF65" s="8"/>
      <c r="CG65" s="8"/>
    </row>
    <row r="66" spans="2:86" ht="10.5" customHeight="1">
      <c r="BR66" s="8"/>
      <c r="BS66" s="8"/>
      <c r="BT66" s="8"/>
      <c r="BU66" s="8"/>
      <c r="BV66" s="8"/>
      <c r="BW66" s="8"/>
      <c r="BX66" s="8"/>
      <c r="BY66" s="8"/>
      <c r="BZ66" s="8"/>
      <c r="CA66" s="8"/>
      <c r="CB66" s="8"/>
      <c r="CC66" s="8"/>
      <c r="CD66" s="8"/>
      <c r="CE66" s="8"/>
      <c r="CF66" s="8"/>
      <c r="CG66" s="8"/>
    </row>
    <row r="67" spans="2:86" ht="10.5" customHeight="1">
      <c r="BR67" s="8"/>
      <c r="BS67" s="8"/>
      <c r="BT67" s="8"/>
      <c r="BU67" s="8"/>
      <c r="BV67" s="8"/>
      <c r="BW67" s="8"/>
      <c r="BX67" s="8"/>
      <c r="BY67" s="8"/>
      <c r="BZ67" s="8"/>
      <c r="CA67" s="8"/>
      <c r="CB67" s="8"/>
      <c r="CC67" s="8"/>
      <c r="CD67" s="8"/>
      <c r="CE67" s="8"/>
      <c r="CF67" s="8"/>
      <c r="CG67" s="8"/>
    </row>
    <row r="68" spans="2:86" ht="10.5" customHeight="1">
      <c r="BR68" s="8"/>
      <c r="BS68" s="8"/>
      <c r="BT68" s="8"/>
      <c r="BU68" s="8"/>
      <c r="BV68" s="8"/>
      <c r="BW68" s="8"/>
      <c r="BX68" s="8"/>
      <c r="BY68" s="8"/>
      <c r="BZ68" s="8"/>
      <c r="CA68" s="8"/>
      <c r="CB68" s="8"/>
      <c r="CC68" s="8"/>
      <c r="CD68" s="8"/>
      <c r="CE68" s="8"/>
      <c r="CF68" s="8"/>
      <c r="CG68" s="8"/>
    </row>
    <row r="69" spans="2:86" ht="10.5" customHeight="1">
      <c r="BR69" s="8"/>
      <c r="BS69" s="8"/>
      <c r="BT69" s="8"/>
      <c r="BU69" s="8"/>
      <c r="BV69" s="8"/>
      <c r="BW69" s="8"/>
      <c r="BX69" s="8"/>
      <c r="BY69" s="8"/>
      <c r="BZ69" s="8"/>
      <c r="CA69" s="8"/>
      <c r="CB69" s="8"/>
      <c r="CC69" s="8"/>
      <c r="CD69" s="8"/>
      <c r="CE69" s="8"/>
      <c r="CF69" s="8"/>
      <c r="CG69" s="8"/>
    </row>
    <row r="70" spans="2:86" ht="10.5" customHeight="1">
      <c r="BR70" s="15"/>
      <c r="BS70" s="15"/>
      <c r="BT70" s="15"/>
      <c r="BU70" s="15"/>
      <c r="BV70" s="15"/>
      <c r="BW70" s="15"/>
      <c r="BX70" s="15"/>
      <c r="BY70" s="15"/>
      <c r="BZ70" s="15"/>
      <c r="CA70" s="15"/>
      <c r="CB70" s="15"/>
      <c r="CC70" s="15"/>
      <c r="CD70" s="15"/>
      <c r="CE70" s="15"/>
      <c r="CF70" s="15"/>
      <c r="CG70" s="15"/>
    </row>
    <row r="71" spans="2:86" ht="10.5" customHeight="1">
      <c r="B71" s="15" t="s">
        <v>11</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BR71" s="15"/>
      <c r="BS71" s="15"/>
      <c r="BT71" s="15"/>
      <c r="BU71" s="15"/>
      <c r="BV71" s="15"/>
      <c r="BW71" s="15"/>
      <c r="BX71" s="15"/>
      <c r="BY71" s="15"/>
      <c r="BZ71" s="15"/>
      <c r="CA71" s="15"/>
      <c r="CB71" s="15"/>
      <c r="CC71" s="15"/>
      <c r="CD71" s="15"/>
      <c r="CE71" s="15"/>
      <c r="CF71" s="15"/>
      <c r="CG71" s="15"/>
    </row>
    <row r="72" spans="2:86" ht="10.5" customHeight="1">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row>
    <row r="73" spans="2:86" ht="10.5" customHeight="1">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row>
    <row r="74" spans="2:86" ht="10.5" customHeight="1">
      <c r="BU74" s="20" t="str">
        <f>IF(AU61&gt;0,"補助金追加請求",IF(AU61&lt;0,"補助金返金","精算不要"))</f>
        <v>補助金返金</v>
      </c>
      <c r="BV74" s="27"/>
      <c r="BW74" s="27"/>
      <c r="BX74" s="27"/>
      <c r="BY74" s="27"/>
      <c r="BZ74" s="27"/>
      <c r="CA74" s="27"/>
      <c r="CB74" s="27"/>
      <c r="CC74" s="27"/>
      <c r="CD74" s="27"/>
      <c r="CE74" s="27"/>
      <c r="CF74" s="27"/>
      <c r="CG74" s="27"/>
      <c r="CH74" s="81"/>
    </row>
    <row r="75" spans="2:86" ht="32.25">
      <c r="E75" s="36" t="str">
        <f>$BU74</f>
        <v>補助金返金</v>
      </c>
      <c r="F75" s="43"/>
      <c r="G75" s="43"/>
      <c r="H75" s="43"/>
      <c r="I75" s="43"/>
      <c r="J75" s="43"/>
      <c r="K75" s="43"/>
      <c r="L75" s="43"/>
      <c r="M75" s="43"/>
      <c r="N75" s="43"/>
      <c r="O75" s="43"/>
      <c r="P75" s="43"/>
      <c r="Q75" s="43"/>
      <c r="R75" s="43"/>
      <c r="S75" s="43"/>
      <c r="T75" s="43"/>
      <c r="U75" s="43"/>
      <c r="V75" s="43"/>
      <c r="W75" s="43"/>
      <c r="X75" s="43"/>
      <c r="Y75" s="43"/>
      <c r="Z75" s="43"/>
      <c r="AA75" s="43"/>
      <c r="AB75" s="43"/>
      <c r="AC75" s="43"/>
      <c r="AD75" s="59"/>
      <c r="AE75" s="62" t="str">
        <f>IF(E75="補助金追加請求","補助金の追加請求が必要です。添付した請求書に【精算額】を記入し、実績報告書等と合わせて提出してください。",IF(E75="精算不要","精算の必要はありませんので、手続き終了です",IF(E75="補助金返金","補助金実績額が決定額を上回っているため、補助金の返金が必要です。後日、郵送する補助金の確定通知に納付書を同封しますので、期日までに保健給食課に納付してください")))</f>
        <v>補助金実績額が決定額を上回っているため、補助金の返金が必要です。後日、郵送する補助金の確定通知に納付書を同封しますので、期日までに保健給食課に納付してください</v>
      </c>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109"/>
      <c r="BU75" s="21"/>
      <c r="BV75" s="15"/>
      <c r="BW75" s="15"/>
      <c r="BX75" s="15"/>
      <c r="BY75" s="15"/>
      <c r="BZ75" s="15"/>
      <c r="CA75" s="15"/>
      <c r="CB75" s="15"/>
      <c r="CC75" s="15"/>
      <c r="CD75" s="15"/>
      <c r="CE75" s="15"/>
      <c r="CF75" s="15"/>
      <c r="CG75" s="15"/>
      <c r="CH75" s="82"/>
    </row>
    <row r="76" spans="2:86" ht="10.5" customHeight="1">
      <c r="E76" s="37"/>
      <c r="F76" s="44"/>
      <c r="G76" s="44"/>
      <c r="H76" s="44"/>
      <c r="I76" s="44"/>
      <c r="J76" s="44"/>
      <c r="K76" s="44"/>
      <c r="L76" s="44"/>
      <c r="M76" s="44"/>
      <c r="N76" s="44"/>
      <c r="O76" s="44"/>
      <c r="P76" s="44"/>
      <c r="Q76" s="44"/>
      <c r="R76" s="44"/>
      <c r="S76" s="44"/>
      <c r="T76" s="44"/>
      <c r="U76" s="44"/>
      <c r="V76" s="44"/>
      <c r="W76" s="44"/>
      <c r="X76" s="44"/>
      <c r="Y76" s="44"/>
      <c r="Z76" s="44"/>
      <c r="AA76" s="44"/>
      <c r="AB76" s="44"/>
      <c r="AC76" s="44"/>
      <c r="AD76" s="60"/>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110"/>
      <c r="BU76" s="21"/>
      <c r="BV76" s="15"/>
      <c r="BW76" s="15"/>
      <c r="BX76" s="15"/>
      <c r="BY76" s="15"/>
      <c r="BZ76" s="15"/>
      <c r="CA76" s="15"/>
      <c r="CB76" s="15"/>
      <c r="CC76" s="15"/>
      <c r="CD76" s="15"/>
      <c r="CE76" s="15"/>
      <c r="CF76" s="15"/>
      <c r="CG76" s="15"/>
      <c r="CH76" s="82"/>
    </row>
    <row r="77" spans="2:86" ht="10.5" customHeight="1">
      <c r="E77" s="37"/>
      <c r="F77" s="44"/>
      <c r="G77" s="44"/>
      <c r="H77" s="44"/>
      <c r="I77" s="44"/>
      <c r="J77" s="44"/>
      <c r="K77" s="44"/>
      <c r="L77" s="44"/>
      <c r="M77" s="44"/>
      <c r="N77" s="44"/>
      <c r="O77" s="44"/>
      <c r="P77" s="44"/>
      <c r="Q77" s="44"/>
      <c r="R77" s="44"/>
      <c r="S77" s="44"/>
      <c r="T77" s="44"/>
      <c r="U77" s="44"/>
      <c r="V77" s="44"/>
      <c r="W77" s="44"/>
      <c r="X77" s="44"/>
      <c r="Y77" s="44"/>
      <c r="Z77" s="44"/>
      <c r="AA77" s="44"/>
      <c r="AB77" s="44"/>
      <c r="AC77" s="44"/>
      <c r="AD77" s="60"/>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110"/>
      <c r="BU77" s="21"/>
      <c r="BV77" s="15"/>
      <c r="BW77" s="15"/>
      <c r="BX77" s="15"/>
      <c r="BY77" s="15"/>
      <c r="BZ77" s="15"/>
      <c r="CA77" s="15"/>
      <c r="CB77" s="15"/>
      <c r="CC77" s="15"/>
      <c r="CD77" s="15"/>
      <c r="CE77" s="15"/>
      <c r="CF77" s="15"/>
      <c r="CG77" s="15"/>
      <c r="CH77" s="82"/>
    </row>
    <row r="78" spans="2:86" ht="10.5" customHeight="1">
      <c r="E78" s="37"/>
      <c r="F78" s="44"/>
      <c r="G78" s="44"/>
      <c r="H78" s="44"/>
      <c r="I78" s="44"/>
      <c r="J78" s="44"/>
      <c r="K78" s="44"/>
      <c r="L78" s="44"/>
      <c r="M78" s="44"/>
      <c r="N78" s="44"/>
      <c r="O78" s="44"/>
      <c r="P78" s="44"/>
      <c r="Q78" s="44"/>
      <c r="R78" s="44"/>
      <c r="S78" s="44"/>
      <c r="T78" s="44"/>
      <c r="U78" s="44"/>
      <c r="V78" s="44"/>
      <c r="W78" s="44"/>
      <c r="X78" s="44"/>
      <c r="Y78" s="44"/>
      <c r="Z78" s="44"/>
      <c r="AA78" s="44"/>
      <c r="AB78" s="44"/>
      <c r="AC78" s="44"/>
      <c r="AD78" s="60"/>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110"/>
      <c r="BU78" s="22"/>
      <c r="BV78" s="28"/>
      <c r="BW78" s="28"/>
      <c r="BX78" s="28"/>
      <c r="BY78" s="28"/>
      <c r="BZ78" s="28"/>
      <c r="CA78" s="28"/>
      <c r="CB78" s="28"/>
      <c r="CC78" s="28"/>
      <c r="CD78" s="28"/>
      <c r="CE78" s="28"/>
      <c r="CF78" s="28"/>
      <c r="CG78" s="28"/>
      <c r="CH78" s="83"/>
    </row>
    <row r="79" spans="2:86" ht="10.5" customHeight="1">
      <c r="E79" s="37"/>
      <c r="F79" s="44"/>
      <c r="G79" s="44"/>
      <c r="H79" s="44"/>
      <c r="I79" s="44"/>
      <c r="J79" s="44"/>
      <c r="K79" s="44"/>
      <c r="L79" s="44"/>
      <c r="M79" s="44"/>
      <c r="N79" s="44"/>
      <c r="O79" s="44"/>
      <c r="P79" s="44"/>
      <c r="Q79" s="44"/>
      <c r="R79" s="44"/>
      <c r="S79" s="44"/>
      <c r="T79" s="44"/>
      <c r="U79" s="44"/>
      <c r="V79" s="44"/>
      <c r="W79" s="44"/>
      <c r="X79" s="44"/>
      <c r="Y79" s="44"/>
      <c r="Z79" s="44"/>
      <c r="AA79" s="44"/>
      <c r="AB79" s="44"/>
      <c r="AC79" s="44"/>
      <c r="AD79" s="60"/>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110"/>
    </row>
    <row r="80" spans="2:86" ht="10.5" customHeight="1">
      <c r="E80" s="37"/>
      <c r="F80" s="44"/>
      <c r="G80" s="44"/>
      <c r="H80" s="44"/>
      <c r="I80" s="44"/>
      <c r="J80" s="44"/>
      <c r="K80" s="44"/>
      <c r="L80" s="44"/>
      <c r="M80" s="44"/>
      <c r="N80" s="44"/>
      <c r="O80" s="44"/>
      <c r="P80" s="44"/>
      <c r="Q80" s="44"/>
      <c r="R80" s="44"/>
      <c r="S80" s="44"/>
      <c r="T80" s="44"/>
      <c r="U80" s="44"/>
      <c r="V80" s="44"/>
      <c r="W80" s="44"/>
      <c r="X80" s="44"/>
      <c r="Y80" s="44"/>
      <c r="Z80" s="44"/>
      <c r="AA80" s="44"/>
      <c r="AB80" s="44"/>
      <c r="AC80" s="44"/>
      <c r="AD80" s="60"/>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110"/>
    </row>
    <row r="81" spans="1:66" ht="10.5" customHeight="1">
      <c r="E81" s="37"/>
      <c r="F81" s="44"/>
      <c r="G81" s="44"/>
      <c r="H81" s="44"/>
      <c r="I81" s="44"/>
      <c r="J81" s="44"/>
      <c r="K81" s="44"/>
      <c r="L81" s="44"/>
      <c r="M81" s="44"/>
      <c r="N81" s="44"/>
      <c r="O81" s="44"/>
      <c r="P81" s="44"/>
      <c r="Q81" s="44"/>
      <c r="R81" s="44"/>
      <c r="S81" s="44"/>
      <c r="T81" s="44"/>
      <c r="U81" s="44"/>
      <c r="V81" s="44"/>
      <c r="W81" s="44"/>
      <c r="X81" s="44"/>
      <c r="Y81" s="44"/>
      <c r="Z81" s="44"/>
      <c r="AA81" s="44"/>
      <c r="AB81" s="44"/>
      <c r="AC81" s="44"/>
      <c r="AD81" s="60"/>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110"/>
    </row>
    <row r="82" spans="1:66" ht="10.5" customHeight="1">
      <c r="E82" s="37"/>
      <c r="F82" s="44"/>
      <c r="G82" s="44"/>
      <c r="H82" s="44"/>
      <c r="I82" s="44"/>
      <c r="J82" s="44"/>
      <c r="K82" s="44"/>
      <c r="L82" s="44"/>
      <c r="M82" s="44"/>
      <c r="N82" s="44"/>
      <c r="O82" s="44"/>
      <c r="P82" s="44"/>
      <c r="Q82" s="44"/>
      <c r="R82" s="44"/>
      <c r="S82" s="44"/>
      <c r="T82" s="44"/>
      <c r="U82" s="44"/>
      <c r="V82" s="44"/>
      <c r="W82" s="44"/>
      <c r="X82" s="44"/>
      <c r="Y82" s="44"/>
      <c r="Z82" s="44"/>
      <c r="AA82" s="44"/>
      <c r="AB82" s="44"/>
      <c r="AC82" s="44"/>
      <c r="AD82" s="60"/>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110"/>
    </row>
    <row r="83" spans="1:66" ht="10.5" customHeight="1">
      <c r="E83" s="38"/>
      <c r="F83" s="45"/>
      <c r="G83" s="45"/>
      <c r="H83" s="45"/>
      <c r="I83" s="45"/>
      <c r="J83" s="45"/>
      <c r="K83" s="45"/>
      <c r="L83" s="45"/>
      <c r="M83" s="45"/>
      <c r="N83" s="45"/>
      <c r="O83" s="45"/>
      <c r="P83" s="45"/>
      <c r="Q83" s="45"/>
      <c r="R83" s="45"/>
      <c r="S83" s="45"/>
      <c r="T83" s="45"/>
      <c r="U83" s="45"/>
      <c r="V83" s="45"/>
      <c r="W83" s="45"/>
      <c r="X83" s="45"/>
      <c r="Y83" s="45"/>
      <c r="Z83" s="45"/>
      <c r="AA83" s="45"/>
      <c r="AB83" s="45"/>
      <c r="AC83" s="45"/>
      <c r="AD83" s="61"/>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111"/>
    </row>
    <row r="86" spans="1:66" ht="27.75" customHeight="1"/>
    <row r="87" spans="1:66" s="2" customFormat="1" ht="33.75" customHeight="1">
      <c r="A87" s="2" t="s">
        <v>16</v>
      </c>
    </row>
    <row r="88" spans="1:66" s="2" customFormat="1" ht="33.75" customHeight="1">
      <c r="A88" s="2" t="s">
        <v>17</v>
      </c>
    </row>
    <row r="89" spans="1:66" s="2" customFormat="1" ht="33.75" customHeight="1">
      <c r="A89" s="2" t="s">
        <v>19</v>
      </c>
    </row>
    <row r="90" spans="1:66" s="2" customFormat="1" ht="33.75" customHeight="1"/>
  </sheetData>
  <protectedRanges>
    <protectedRange sqref="C30:Q32" name="範囲1"/>
    <protectedRange sqref="AS48:BL53" name="範囲2"/>
  </protectedRanges>
  <mergeCells count="34">
    <mergeCell ref="A1:BM4"/>
    <mergeCell ref="BS9:CD11"/>
    <mergeCell ref="A10:BO11"/>
    <mergeCell ref="P12:AD13"/>
    <mergeCell ref="AK12:AR13"/>
    <mergeCell ref="AY12:BJ13"/>
    <mergeCell ref="B15:N17"/>
    <mergeCell ref="P15:AD17"/>
    <mergeCell ref="AF15:AI17"/>
    <mergeCell ref="AK15:AR17"/>
    <mergeCell ref="AT15:AW17"/>
    <mergeCell ref="AY15:BJ17"/>
    <mergeCell ref="BS15:CE18"/>
    <mergeCell ref="A24:BO25"/>
    <mergeCell ref="C28:AR32"/>
    <mergeCell ref="AS28:BL32"/>
    <mergeCell ref="BR34:CL38"/>
    <mergeCell ref="A43:BO44"/>
    <mergeCell ref="C47:AH51"/>
    <mergeCell ref="AI47:BL51"/>
    <mergeCell ref="A55:BO56"/>
    <mergeCell ref="E58:S59"/>
    <mergeCell ref="Z58:AN59"/>
    <mergeCell ref="AU58:BI59"/>
    <mergeCell ref="E61:S63"/>
    <mergeCell ref="U61:X63"/>
    <mergeCell ref="Z61:AN63"/>
    <mergeCell ref="AP61:AS63"/>
    <mergeCell ref="AU61:BI63"/>
    <mergeCell ref="B71:AC73"/>
    <mergeCell ref="BU74:CH78"/>
    <mergeCell ref="BR62:CG71"/>
    <mergeCell ref="E75:AD83"/>
    <mergeCell ref="AE75:BN83"/>
  </mergeCells>
  <phoneticPr fontId="1" type="Hiragana"/>
  <dataValidations count="1">
    <dataValidation type="list" allowBlank="1" showDropDown="0" showInputMessage="1" showErrorMessage="1" error="ドロップダウンリストから選択してください" prompt="ドロップリストから選択してください" sqref="AS28:BL32">
      <formula1>$BR$30:$BR$33</formula1>
    </dataValidation>
  </dataValidations>
  <pageMargins left="0.7" right="0.7" top="0.35629921259842523" bottom="0.35629921259842523" header="0.3" footer="0.3"/>
  <pageSetup paperSize="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L83"/>
  <sheetViews>
    <sheetView view="pageBreakPreview" topLeftCell="A46" zoomScaleSheetLayoutView="100" workbookViewId="0">
      <selection activeCell="AS28" sqref="AS28:BL32"/>
    </sheetView>
  </sheetViews>
  <sheetFormatPr defaultRowHeight="10.5" customHeight="1"/>
  <cols>
    <col min="1" max="16384" width="2" style="1" customWidth="1"/>
  </cols>
  <sheetData>
    <row r="1" spans="1:83" ht="10.5" customHeight="1">
      <c r="A1" s="117" t="s">
        <v>23</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row>
    <row r="2" spans="1:83" ht="10.5"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row>
    <row r="3" spans="1:83" ht="10.5"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row>
    <row r="4" spans="1:83" ht="10.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row>
    <row r="5" spans="1:83" ht="10.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83" ht="20.25" customHeight="1">
      <c r="A6" s="5"/>
      <c r="B6" s="12" t="s">
        <v>21</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06"/>
      <c r="BO6" s="112"/>
    </row>
    <row r="7" spans="1:83" ht="20.25" customHeight="1">
      <c r="A7" s="6"/>
      <c r="B7" s="13" t="s">
        <v>14</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07"/>
      <c r="BO7" s="113"/>
    </row>
    <row r="8" spans="1:83" ht="20.25" customHeight="1">
      <c r="A8" s="7"/>
      <c r="B8" s="14" t="s">
        <v>28</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08"/>
      <c r="BO8" s="114"/>
    </row>
    <row r="9" spans="1:83" ht="10.5"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S9" s="90">
        <f>IF(P15&gt;=54000,27000,ROUNDDOWN(P15*0.5,0))</f>
        <v>0</v>
      </c>
      <c r="BT9" s="93"/>
      <c r="BU9" s="93"/>
      <c r="BV9" s="93"/>
      <c r="BW9" s="93"/>
      <c r="BX9" s="93"/>
      <c r="BY9" s="93"/>
      <c r="BZ9" s="93"/>
      <c r="CA9" s="93"/>
      <c r="CB9" s="93"/>
      <c r="CC9" s="93"/>
      <c r="CD9" s="97"/>
    </row>
    <row r="10" spans="1:83" ht="10.5" customHeight="1">
      <c r="A10" s="9" t="s">
        <v>3</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S10" s="91"/>
      <c r="BT10" s="94"/>
      <c r="BU10" s="94"/>
      <c r="BV10" s="94"/>
      <c r="BW10" s="94"/>
      <c r="BX10" s="94"/>
      <c r="BY10" s="94"/>
      <c r="BZ10" s="94"/>
      <c r="CA10" s="94"/>
      <c r="CB10" s="94"/>
      <c r="CC10" s="94"/>
      <c r="CD10" s="98"/>
    </row>
    <row r="11" spans="1:83" ht="10.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S11" s="92"/>
      <c r="BT11" s="95"/>
      <c r="BU11" s="95"/>
      <c r="BV11" s="95"/>
      <c r="BW11" s="95"/>
      <c r="BX11" s="95"/>
      <c r="BY11" s="95"/>
      <c r="BZ11" s="95"/>
      <c r="CA11" s="95"/>
      <c r="CB11" s="95"/>
      <c r="CC11" s="95"/>
      <c r="CD11" s="99"/>
    </row>
    <row r="12" spans="1:83" ht="10.5" customHeight="1">
      <c r="A12" s="10"/>
      <c r="B12" s="10"/>
      <c r="C12" s="10"/>
      <c r="G12" s="39"/>
      <c r="H12" s="39"/>
      <c r="J12" s="39"/>
      <c r="K12" s="39"/>
      <c r="L12" s="39"/>
      <c r="M12" s="39"/>
      <c r="N12" s="39"/>
      <c r="O12" s="39"/>
      <c r="P12" s="32" t="s">
        <v>10</v>
      </c>
      <c r="Q12" s="32"/>
      <c r="R12" s="32"/>
      <c r="S12" s="32"/>
      <c r="T12" s="32"/>
      <c r="U12" s="32"/>
      <c r="V12" s="32"/>
      <c r="W12" s="32"/>
      <c r="X12" s="32"/>
      <c r="Y12" s="32"/>
      <c r="Z12" s="32"/>
      <c r="AA12" s="32"/>
      <c r="AB12" s="32"/>
      <c r="AC12" s="32"/>
      <c r="AD12" s="32"/>
      <c r="AK12" s="32" t="s">
        <v>15</v>
      </c>
      <c r="AL12" s="32"/>
      <c r="AM12" s="32"/>
      <c r="AN12" s="32"/>
      <c r="AO12" s="32"/>
      <c r="AP12" s="32"/>
      <c r="AQ12" s="32"/>
      <c r="AR12" s="32"/>
      <c r="AX12" s="39"/>
      <c r="AY12" s="32" t="s">
        <v>7</v>
      </c>
      <c r="AZ12" s="32"/>
      <c r="BA12" s="32"/>
      <c r="BB12" s="32"/>
      <c r="BC12" s="32"/>
      <c r="BD12" s="32"/>
      <c r="BE12" s="32"/>
      <c r="BF12" s="32"/>
      <c r="BG12" s="32"/>
      <c r="BH12" s="32"/>
      <c r="BI12" s="32"/>
      <c r="BJ12" s="32"/>
      <c r="BN12" s="10"/>
      <c r="BO12" s="10"/>
    </row>
    <row r="13" spans="1:83" ht="10.5" customHeight="1">
      <c r="A13" s="10"/>
      <c r="B13" s="10"/>
      <c r="C13" s="10"/>
      <c r="F13" s="39"/>
      <c r="G13" s="39"/>
      <c r="H13" s="39"/>
      <c r="I13" s="39"/>
      <c r="J13" s="39"/>
      <c r="K13" s="39"/>
      <c r="L13" s="39"/>
      <c r="M13" s="39"/>
      <c r="N13" s="39"/>
      <c r="O13" s="39"/>
      <c r="P13" s="32"/>
      <c r="Q13" s="32"/>
      <c r="R13" s="32"/>
      <c r="S13" s="32"/>
      <c r="T13" s="32"/>
      <c r="U13" s="32"/>
      <c r="V13" s="32"/>
      <c r="W13" s="32"/>
      <c r="X13" s="32"/>
      <c r="Y13" s="32"/>
      <c r="Z13" s="32"/>
      <c r="AA13" s="32"/>
      <c r="AB13" s="32"/>
      <c r="AC13" s="32"/>
      <c r="AD13" s="32"/>
      <c r="AK13" s="32"/>
      <c r="AL13" s="32"/>
      <c r="AM13" s="32"/>
      <c r="AN13" s="32"/>
      <c r="AO13" s="32"/>
      <c r="AP13" s="32"/>
      <c r="AQ13" s="32"/>
      <c r="AR13" s="32"/>
      <c r="AV13" s="39"/>
      <c r="AW13" s="39"/>
      <c r="AX13" s="39"/>
      <c r="AY13" s="32"/>
      <c r="AZ13" s="32"/>
      <c r="BA13" s="32"/>
      <c r="BB13" s="32"/>
      <c r="BC13" s="32"/>
      <c r="BD13" s="32"/>
      <c r="BE13" s="32"/>
      <c r="BF13" s="32"/>
      <c r="BG13" s="32"/>
      <c r="BH13" s="32"/>
      <c r="BI13" s="32"/>
      <c r="BJ13" s="32"/>
      <c r="BN13" s="10"/>
      <c r="BO13" s="10"/>
    </row>
    <row r="14" spans="1:83" ht="10.5" customHeight="1">
      <c r="A14" s="10"/>
      <c r="B14" s="10"/>
      <c r="C14" s="10"/>
      <c r="D14" s="26"/>
      <c r="E14" s="26"/>
      <c r="F14" s="26"/>
      <c r="G14" s="26"/>
      <c r="H14" s="26"/>
      <c r="I14" s="26"/>
      <c r="J14" s="26"/>
      <c r="K14" s="26"/>
      <c r="L14" s="26"/>
      <c r="M14" s="26"/>
      <c r="N14" s="26"/>
      <c r="O14" s="26"/>
      <c r="P14" s="26"/>
      <c r="Q14" s="10"/>
      <c r="R14" s="10"/>
      <c r="S14" s="10"/>
      <c r="T14" s="10"/>
      <c r="U14" s="10"/>
      <c r="V14" s="10"/>
      <c r="W14" s="10"/>
      <c r="X14" s="10"/>
      <c r="Y14" s="26"/>
      <c r="Z14" s="26"/>
      <c r="AA14" s="26"/>
      <c r="AB14" s="26"/>
      <c r="AC14" s="26"/>
      <c r="AD14" s="26"/>
      <c r="AE14" s="26"/>
      <c r="AF14" s="26"/>
      <c r="AG14" s="26"/>
      <c r="AL14" s="10"/>
      <c r="AM14" s="10"/>
      <c r="AN14" s="10"/>
      <c r="AO14" s="10"/>
      <c r="AP14" s="10"/>
      <c r="AQ14" s="10"/>
      <c r="AR14" s="10"/>
      <c r="AS14" s="10"/>
      <c r="AT14" s="26"/>
      <c r="AU14" s="26"/>
      <c r="AV14" s="26"/>
      <c r="AW14" s="26"/>
      <c r="AX14" s="26"/>
      <c r="AY14" s="26"/>
      <c r="AZ14" s="26"/>
      <c r="BA14" s="26"/>
      <c r="BB14" s="26"/>
      <c r="BC14" s="26"/>
      <c r="BD14" s="26"/>
      <c r="BE14" s="26"/>
      <c r="BF14" s="26"/>
      <c r="BG14" s="26"/>
      <c r="BH14" s="26"/>
      <c r="BI14" s="26"/>
      <c r="BJ14" s="26"/>
      <c r="BK14" s="26"/>
      <c r="BL14" s="26"/>
      <c r="BM14" s="10"/>
      <c r="BN14" s="10"/>
      <c r="BO14" s="10"/>
    </row>
    <row r="15" spans="1:83" ht="10.5" customHeight="1">
      <c r="A15" s="10"/>
      <c r="B15" s="15"/>
      <c r="C15" s="15"/>
      <c r="D15" s="15"/>
      <c r="E15" s="15"/>
      <c r="F15" s="15"/>
      <c r="G15" s="15"/>
      <c r="H15" s="15"/>
      <c r="I15" s="15"/>
      <c r="J15" s="15"/>
      <c r="K15" s="15"/>
      <c r="L15" s="15"/>
      <c r="M15" s="15"/>
      <c r="N15" s="15"/>
      <c r="O15" s="46"/>
      <c r="P15" s="47"/>
      <c r="Q15" s="50"/>
      <c r="R15" s="50"/>
      <c r="S15" s="50"/>
      <c r="T15" s="50"/>
      <c r="U15" s="50"/>
      <c r="V15" s="50"/>
      <c r="W15" s="50"/>
      <c r="X15" s="50"/>
      <c r="Y15" s="50"/>
      <c r="Z15" s="50"/>
      <c r="AA15" s="50"/>
      <c r="AB15" s="50"/>
      <c r="AC15" s="50"/>
      <c r="AD15" s="56"/>
      <c r="AF15" s="15" t="s">
        <v>0</v>
      </c>
      <c r="AG15" s="15"/>
      <c r="AH15" s="15"/>
      <c r="AI15" s="15"/>
      <c r="AK15" s="71">
        <v>50</v>
      </c>
      <c r="AL15" s="74"/>
      <c r="AM15" s="74"/>
      <c r="AN15" s="74"/>
      <c r="AO15" s="74"/>
      <c r="AP15" s="74"/>
      <c r="AQ15" s="74"/>
      <c r="AR15" s="78"/>
      <c r="AT15" s="15" t="s">
        <v>2</v>
      </c>
      <c r="AU15" s="15"/>
      <c r="AV15" s="15"/>
      <c r="AW15" s="15"/>
      <c r="AY15" s="90">
        <f>MIN(BS9,27000)</f>
        <v>0</v>
      </c>
      <c r="AZ15" s="93"/>
      <c r="BA15" s="93"/>
      <c r="BB15" s="93"/>
      <c r="BC15" s="93"/>
      <c r="BD15" s="93"/>
      <c r="BE15" s="93"/>
      <c r="BF15" s="93"/>
      <c r="BG15" s="93"/>
      <c r="BH15" s="93"/>
      <c r="BI15" s="93"/>
      <c r="BJ15" s="97"/>
      <c r="BN15" s="10"/>
      <c r="BO15" s="10"/>
      <c r="BS15" s="116">
        <f>AY15</f>
        <v>0</v>
      </c>
      <c r="BT15" s="15"/>
      <c r="BU15" s="15"/>
      <c r="BV15" s="15"/>
      <c r="BW15" s="15"/>
      <c r="BX15" s="15"/>
      <c r="BY15" s="15"/>
      <c r="BZ15" s="15"/>
      <c r="CA15" s="15"/>
      <c r="CB15" s="15"/>
      <c r="CC15" s="15"/>
      <c r="CD15" s="15"/>
      <c r="CE15" s="15"/>
    </row>
    <row r="16" spans="1:83" ht="10.5" customHeight="1">
      <c r="A16" s="10"/>
      <c r="B16" s="15"/>
      <c r="C16" s="15"/>
      <c r="D16" s="15"/>
      <c r="E16" s="15"/>
      <c r="F16" s="15"/>
      <c r="G16" s="15"/>
      <c r="H16" s="15"/>
      <c r="I16" s="15"/>
      <c r="J16" s="15"/>
      <c r="K16" s="15"/>
      <c r="L16" s="15"/>
      <c r="M16" s="15"/>
      <c r="N16" s="15"/>
      <c r="O16" s="46"/>
      <c r="P16" s="48"/>
      <c r="Q16" s="51"/>
      <c r="R16" s="51"/>
      <c r="S16" s="51"/>
      <c r="T16" s="51"/>
      <c r="U16" s="51"/>
      <c r="V16" s="51"/>
      <c r="W16" s="51"/>
      <c r="X16" s="51"/>
      <c r="Y16" s="51"/>
      <c r="Z16" s="51"/>
      <c r="AA16" s="51"/>
      <c r="AB16" s="51"/>
      <c r="AC16" s="51"/>
      <c r="AD16" s="57"/>
      <c r="AF16" s="8"/>
      <c r="AG16" s="8"/>
      <c r="AH16" s="8"/>
      <c r="AI16" s="8"/>
      <c r="AK16" s="72"/>
      <c r="AL16" s="75"/>
      <c r="AM16" s="75"/>
      <c r="AN16" s="75"/>
      <c r="AO16" s="75"/>
      <c r="AP16" s="75"/>
      <c r="AQ16" s="75"/>
      <c r="AR16" s="79"/>
      <c r="AT16" s="8"/>
      <c r="AU16" s="8"/>
      <c r="AV16" s="8"/>
      <c r="AW16" s="8"/>
      <c r="AY16" s="91"/>
      <c r="AZ16" s="94"/>
      <c r="BA16" s="94"/>
      <c r="BB16" s="94"/>
      <c r="BC16" s="94"/>
      <c r="BD16" s="94"/>
      <c r="BE16" s="94"/>
      <c r="BF16" s="94"/>
      <c r="BG16" s="94"/>
      <c r="BH16" s="94"/>
      <c r="BI16" s="94"/>
      <c r="BJ16" s="98"/>
      <c r="BN16" s="10"/>
      <c r="BO16" s="10"/>
      <c r="BS16" s="15"/>
      <c r="BT16" s="15"/>
      <c r="BU16" s="15"/>
      <c r="BV16" s="15"/>
      <c r="BW16" s="15"/>
      <c r="BX16" s="15"/>
      <c r="BY16" s="15"/>
      <c r="BZ16" s="15"/>
      <c r="CA16" s="15"/>
      <c r="CB16" s="15"/>
      <c r="CC16" s="15"/>
      <c r="CD16" s="15"/>
      <c r="CE16" s="15"/>
    </row>
    <row r="17" spans="1:83" ht="10.5" customHeight="1">
      <c r="A17" s="10"/>
      <c r="B17" s="15"/>
      <c r="C17" s="15"/>
      <c r="D17" s="15"/>
      <c r="E17" s="15"/>
      <c r="F17" s="15"/>
      <c r="G17" s="15"/>
      <c r="H17" s="15"/>
      <c r="I17" s="15"/>
      <c r="J17" s="15"/>
      <c r="K17" s="15"/>
      <c r="L17" s="15"/>
      <c r="M17" s="15"/>
      <c r="N17" s="15"/>
      <c r="O17" s="46"/>
      <c r="P17" s="49"/>
      <c r="Q17" s="52"/>
      <c r="R17" s="52"/>
      <c r="S17" s="52"/>
      <c r="T17" s="52"/>
      <c r="U17" s="52"/>
      <c r="V17" s="52"/>
      <c r="W17" s="52"/>
      <c r="X17" s="52"/>
      <c r="Y17" s="52"/>
      <c r="Z17" s="52"/>
      <c r="AA17" s="52"/>
      <c r="AB17" s="52"/>
      <c r="AC17" s="52"/>
      <c r="AD17" s="58"/>
      <c r="AF17" s="8"/>
      <c r="AG17" s="8"/>
      <c r="AH17" s="8"/>
      <c r="AI17" s="8"/>
      <c r="AK17" s="73"/>
      <c r="AL17" s="76"/>
      <c r="AM17" s="76"/>
      <c r="AN17" s="76"/>
      <c r="AO17" s="76"/>
      <c r="AP17" s="76"/>
      <c r="AQ17" s="76"/>
      <c r="AR17" s="80"/>
      <c r="AT17" s="8"/>
      <c r="AU17" s="8"/>
      <c r="AV17" s="8"/>
      <c r="AW17" s="8"/>
      <c r="AY17" s="92"/>
      <c r="AZ17" s="95"/>
      <c r="BA17" s="95"/>
      <c r="BB17" s="95"/>
      <c r="BC17" s="95"/>
      <c r="BD17" s="95"/>
      <c r="BE17" s="95"/>
      <c r="BF17" s="95"/>
      <c r="BG17" s="95"/>
      <c r="BH17" s="95"/>
      <c r="BI17" s="95"/>
      <c r="BJ17" s="99"/>
      <c r="BN17" s="10"/>
      <c r="BO17" s="10"/>
      <c r="BS17" s="15"/>
      <c r="BT17" s="15"/>
      <c r="BU17" s="15"/>
      <c r="BV17" s="15"/>
      <c r="BW17" s="15"/>
      <c r="BX17" s="15"/>
      <c r="BY17" s="15"/>
      <c r="BZ17" s="15"/>
      <c r="CA17" s="15"/>
      <c r="CB17" s="15"/>
      <c r="CC17" s="15"/>
      <c r="CD17" s="15"/>
      <c r="CE17" s="15"/>
    </row>
    <row r="18" spans="1:83" ht="10.5" customHeight="1">
      <c r="A18" s="10"/>
      <c r="B18" s="16"/>
      <c r="C18" s="16"/>
      <c r="D18" s="16"/>
      <c r="E18" s="16"/>
      <c r="F18" s="16"/>
      <c r="G18" s="16"/>
      <c r="H18" s="16"/>
      <c r="I18" s="16"/>
      <c r="J18" s="16"/>
      <c r="K18" s="16"/>
      <c r="L18" s="16"/>
      <c r="M18" s="16"/>
      <c r="N18" s="16"/>
      <c r="O18" s="16"/>
      <c r="P18" s="16"/>
      <c r="Q18" s="16"/>
      <c r="AI18" s="8"/>
      <c r="AJ18" s="8"/>
      <c r="AK18" s="8"/>
      <c r="AL18" s="8"/>
      <c r="AN18" s="77"/>
      <c r="AO18" s="77"/>
      <c r="AP18" s="77"/>
      <c r="AQ18" s="77"/>
      <c r="AR18" s="77"/>
      <c r="AS18" s="77"/>
      <c r="AT18" s="77"/>
      <c r="AU18" s="77"/>
      <c r="AZ18" s="8"/>
      <c r="BB18" s="96"/>
      <c r="BC18" s="96"/>
      <c r="BD18" s="96"/>
      <c r="BE18" s="96"/>
      <c r="BF18" s="96"/>
      <c r="BG18" s="96"/>
      <c r="BH18" s="96"/>
      <c r="BI18" s="96"/>
      <c r="BJ18" s="96"/>
      <c r="BK18" s="96"/>
      <c r="BL18" s="96"/>
      <c r="BM18" s="96"/>
      <c r="BN18" s="10"/>
      <c r="BS18" s="15"/>
      <c r="BT18" s="15"/>
      <c r="BU18" s="15"/>
      <c r="BV18" s="15"/>
      <c r="BW18" s="15"/>
      <c r="BX18" s="15"/>
      <c r="BY18" s="15"/>
      <c r="BZ18" s="15"/>
      <c r="CA18" s="15"/>
      <c r="CB18" s="15"/>
      <c r="CC18" s="15"/>
      <c r="CD18" s="15"/>
      <c r="CE18" s="15"/>
    </row>
    <row r="19" spans="1:83" ht="10.5" customHeight="1">
      <c r="A19" s="10"/>
      <c r="B19" s="16"/>
      <c r="C19" s="16"/>
      <c r="D19" s="16"/>
      <c r="E19" s="16"/>
      <c r="F19" s="16"/>
      <c r="G19" s="16"/>
      <c r="H19" s="16"/>
      <c r="I19" s="16"/>
      <c r="J19" s="16"/>
      <c r="K19" s="16"/>
      <c r="L19" s="16"/>
      <c r="M19" s="16"/>
      <c r="N19" s="16"/>
      <c r="O19" s="16"/>
      <c r="P19" s="16"/>
      <c r="Q19" s="16"/>
      <c r="AI19" s="8"/>
      <c r="AJ19" s="8"/>
      <c r="AK19" s="8"/>
      <c r="AL19" s="8"/>
      <c r="AN19" s="77"/>
      <c r="AO19" s="77"/>
      <c r="AP19" s="77"/>
      <c r="AQ19" s="77"/>
      <c r="AR19" s="77"/>
      <c r="AS19" s="77"/>
      <c r="AT19" s="77"/>
      <c r="AU19" s="77"/>
      <c r="AZ19" s="8"/>
      <c r="BB19" s="96"/>
      <c r="BC19" s="96"/>
      <c r="BD19" s="96"/>
      <c r="BE19" s="96"/>
      <c r="BF19" s="96"/>
      <c r="BG19" s="96"/>
      <c r="BH19" s="96"/>
      <c r="BI19" s="96"/>
      <c r="BJ19" s="96"/>
      <c r="BK19" s="96"/>
      <c r="BL19" s="96"/>
      <c r="BM19" s="96"/>
      <c r="BN19" s="10"/>
    </row>
    <row r="20" spans="1:83" ht="10.5" customHeight="1">
      <c r="A20" s="10"/>
      <c r="B20" s="16"/>
      <c r="C20" s="16"/>
      <c r="D20" s="16"/>
      <c r="E20" s="16"/>
      <c r="F20" s="16"/>
      <c r="G20" s="16"/>
      <c r="H20" s="16"/>
      <c r="I20" s="16"/>
      <c r="J20" s="16"/>
      <c r="K20" s="16"/>
      <c r="L20" s="16"/>
      <c r="M20" s="16"/>
      <c r="N20" s="16"/>
      <c r="O20" s="16"/>
      <c r="P20" s="16"/>
      <c r="Q20" s="16"/>
      <c r="AI20" s="8"/>
      <c r="AJ20" s="8"/>
      <c r="AK20" s="8"/>
      <c r="AL20" s="8"/>
      <c r="AN20" s="77"/>
      <c r="AO20" s="77"/>
      <c r="AP20" s="77"/>
      <c r="AQ20" s="77"/>
      <c r="AR20" s="77"/>
      <c r="AS20" s="77"/>
      <c r="AT20" s="77"/>
      <c r="AU20" s="77"/>
      <c r="AZ20" s="8"/>
      <c r="BB20" s="96"/>
      <c r="BC20" s="96"/>
      <c r="BD20" s="96"/>
      <c r="BE20" s="96"/>
      <c r="BF20" s="96"/>
      <c r="BG20" s="96"/>
      <c r="BH20" s="96"/>
      <c r="BI20" s="96"/>
      <c r="BJ20" s="96"/>
      <c r="BK20" s="96"/>
      <c r="BL20" s="96"/>
      <c r="BM20" s="96"/>
      <c r="BN20" s="10"/>
    </row>
    <row r="21" spans="1:83" ht="10.5" customHeight="1">
      <c r="A21" s="10"/>
      <c r="B21" s="16"/>
      <c r="C21" s="16"/>
      <c r="D21" s="16"/>
      <c r="E21" s="16"/>
      <c r="F21" s="16"/>
      <c r="G21" s="16"/>
      <c r="H21" s="16"/>
      <c r="I21" s="16"/>
      <c r="J21" s="16"/>
      <c r="K21" s="16"/>
      <c r="L21" s="16"/>
      <c r="M21" s="16"/>
      <c r="N21" s="16"/>
      <c r="O21" s="16"/>
      <c r="P21" s="16"/>
      <c r="Q21" s="16"/>
      <c r="AI21" s="8"/>
      <c r="AJ21" s="8"/>
      <c r="AK21" s="8"/>
      <c r="AL21" s="8"/>
      <c r="AN21" s="77"/>
      <c r="AO21" s="77"/>
      <c r="AP21" s="77"/>
      <c r="AQ21" s="77"/>
      <c r="AR21" s="77"/>
      <c r="AS21" s="77"/>
      <c r="AT21" s="77"/>
      <c r="AU21" s="77"/>
      <c r="AZ21" s="8"/>
      <c r="BB21" s="96"/>
      <c r="BC21" s="96"/>
      <c r="BD21" s="96"/>
      <c r="BE21" s="96"/>
      <c r="BF21" s="96"/>
      <c r="BG21" s="96"/>
      <c r="BH21" s="96"/>
      <c r="BI21" s="96"/>
      <c r="BJ21" s="96"/>
      <c r="BK21" s="96"/>
      <c r="BL21" s="96"/>
      <c r="BM21" s="96"/>
      <c r="BN21" s="10"/>
    </row>
    <row r="22" spans="1:83" ht="10.5" customHeight="1">
      <c r="A22" s="10"/>
      <c r="B22" s="16"/>
      <c r="C22" s="16"/>
      <c r="D22" s="16"/>
      <c r="E22" s="16"/>
      <c r="F22" s="16"/>
      <c r="G22" s="16"/>
      <c r="H22" s="16"/>
      <c r="I22" s="16"/>
      <c r="J22" s="16"/>
      <c r="K22" s="16"/>
      <c r="L22" s="16"/>
      <c r="M22" s="16"/>
      <c r="N22" s="16"/>
      <c r="O22" s="16"/>
      <c r="P22" s="16"/>
      <c r="Q22" s="16"/>
      <c r="AI22" s="8"/>
      <c r="AJ22" s="8"/>
      <c r="AK22" s="8"/>
      <c r="AL22" s="8"/>
      <c r="AN22" s="77"/>
      <c r="AO22" s="77"/>
      <c r="AP22" s="77"/>
      <c r="AQ22" s="77"/>
      <c r="AR22" s="77"/>
      <c r="AS22" s="77"/>
      <c r="AT22" s="77"/>
      <c r="AU22" s="77"/>
      <c r="AZ22" s="8"/>
      <c r="BB22" s="96"/>
      <c r="BC22" s="96"/>
      <c r="BD22" s="96"/>
      <c r="BE22" s="96"/>
      <c r="BF22" s="96"/>
      <c r="BG22" s="96"/>
      <c r="BH22" s="96"/>
      <c r="BI22" s="96"/>
      <c r="BJ22" s="96"/>
      <c r="BK22" s="96"/>
      <c r="BL22" s="96"/>
      <c r="BM22" s="96"/>
      <c r="BN22" s="10"/>
    </row>
    <row r="23" spans="1:83" ht="10.5" customHeight="1">
      <c r="A23" s="10"/>
      <c r="B23" s="16"/>
      <c r="C23" s="16"/>
      <c r="D23" s="16"/>
      <c r="E23" s="16"/>
      <c r="F23" s="16"/>
      <c r="G23" s="16"/>
      <c r="H23" s="16"/>
      <c r="I23" s="16"/>
      <c r="J23" s="16"/>
      <c r="K23" s="16"/>
      <c r="L23" s="16"/>
      <c r="M23" s="16"/>
      <c r="N23" s="16"/>
      <c r="O23" s="16"/>
      <c r="P23" s="16"/>
      <c r="Q23" s="16"/>
      <c r="AI23" s="8"/>
      <c r="AZ23" s="8"/>
      <c r="BN23" s="10"/>
    </row>
    <row r="24" spans="1:83" ht="10.5" customHeight="1">
      <c r="A24" s="9" t="s">
        <v>13</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83" ht="10.5" customHeight="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row>
    <row r="26" spans="1:83" ht="10.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row>
    <row r="27" spans="1:83" ht="10.5" customHeight="1"/>
    <row r="28" spans="1:83" ht="10.5" customHeight="1">
      <c r="C28" s="20" t="s">
        <v>6</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81"/>
      <c r="AS28" s="84"/>
      <c r="AT28" s="87"/>
      <c r="AU28" s="87"/>
      <c r="AV28" s="87"/>
      <c r="AW28" s="87"/>
      <c r="AX28" s="87"/>
      <c r="AY28" s="87"/>
      <c r="AZ28" s="87"/>
      <c r="BA28" s="87"/>
      <c r="BB28" s="87"/>
      <c r="BC28" s="87"/>
      <c r="BD28" s="87"/>
      <c r="BE28" s="87"/>
      <c r="BF28" s="87"/>
      <c r="BG28" s="87"/>
      <c r="BH28" s="87"/>
      <c r="BI28" s="87"/>
      <c r="BJ28" s="87"/>
      <c r="BK28" s="87"/>
      <c r="BL28" s="100"/>
    </row>
    <row r="29" spans="1:83" ht="10.5" customHeight="1">
      <c r="C29" s="2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82"/>
      <c r="AS29" s="85"/>
      <c r="AT29" s="88"/>
      <c r="AU29" s="88"/>
      <c r="AV29" s="88"/>
      <c r="AW29" s="88"/>
      <c r="AX29" s="88"/>
      <c r="AY29" s="88"/>
      <c r="AZ29" s="88"/>
      <c r="BA29" s="88"/>
      <c r="BB29" s="88"/>
      <c r="BC29" s="88"/>
      <c r="BD29" s="88"/>
      <c r="BE29" s="88"/>
      <c r="BF29" s="88"/>
      <c r="BG29" s="88"/>
      <c r="BH29" s="88"/>
      <c r="BI29" s="88"/>
      <c r="BJ29" s="88"/>
      <c r="BK29" s="88"/>
      <c r="BL29" s="101"/>
    </row>
    <row r="30" spans="1:83" ht="10.5" customHeight="1">
      <c r="C30" s="21"/>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82"/>
      <c r="AS30" s="85"/>
      <c r="AT30" s="88"/>
      <c r="AU30" s="88"/>
      <c r="AV30" s="88"/>
      <c r="AW30" s="88"/>
      <c r="AX30" s="88"/>
      <c r="AY30" s="88"/>
      <c r="AZ30" s="88"/>
      <c r="BA30" s="88"/>
      <c r="BB30" s="88"/>
      <c r="BC30" s="88"/>
      <c r="BD30" s="88"/>
      <c r="BE30" s="88"/>
      <c r="BF30" s="88"/>
      <c r="BG30" s="88"/>
      <c r="BH30" s="88"/>
      <c r="BI30" s="88"/>
      <c r="BJ30" s="88"/>
      <c r="BK30" s="88"/>
      <c r="BL30" s="101"/>
      <c r="BR30" s="115" t="s">
        <v>8</v>
      </c>
    </row>
    <row r="31" spans="1:83" ht="10.5" customHeight="1">
      <c r="C31" s="21"/>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82"/>
      <c r="AS31" s="85"/>
      <c r="AT31" s="88"/>
      <c r="AU31" s="88"/>
      <c r="AV31" s="88"/>
      <c r="AW31" s="88"/>
      <c r="AX31" s="88"/>
      <c r="AY31" s="88"/>
      <c r="AZ31" s="88"/>
      <c r="BA31" s="88"/>
      <c r="BB31" s="88"/>
      <c r="BC31" s="88"/>
      <c r="BD31" s="88"/>
      <c r="BE31" s="88"/>
      <c r="BF31" s="88"/>
      <c r="BG31" s="88"/>
      <c r="BH31" s="88"/>
      <c r="BI31" s="88"/>
      <c r="BJ31" s="88"/>
      <c r="BK31" s="88"/>
      <c r="BL31" s="101"/>
      <c r="BR31" s="115" t="s">
        <v>4</v>
      </c>
    </row>
    <row r="32" spans="1:83" ht="10.5" customHeight="1">
      <c r="C32" s="22"/>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83"/>
      <c r="AS32" s="86"/>
      <c r="AT32" s="89"/>
      <c r="AU32" s="89"/>
      <c r="AV32" s="89"/>
      <c r="AW32" s="89"/>
      <c r="AX32" s="89"/>
      <c r="AY32" s="89"/>
      <c r="AZ32" s="89"/>
      <c r="BA32" s="89"/>
      <c r="BB32" s="89"/>
      <c r="BC32" s="89"/>
      <c r="BD32" s="89"/>
      <c r="BE32" s="89"/>
      <c r="BF32" s="89"/>
      <c r="BG32" s="89"/>
      <c r="BH32" s="89"/>
      <c r="BI32" s="89"/>
      <c r="BJ32" s="89"/>
      <c r="BK32" s="89"/>
      <c r="BL32" s="102"/>
      <c r="BR32" s="115" t="s">
        <v>12</v>
      </c>
    </row>
    <row r="33" spans="1:90" ht="10.5" customHeight="1">
      <c r="BR33" s="115" t="s">
        <v>9</v>
      </c>
    </row>
    <row r="34" spans="1:90" ht="10.5" customHeight="1">
      <c r="BR34" s="15">
        <f>IF(AS28="区分Ⅰ",0,IF(AS28="区分Ⅱ",BS15/2,BS15))</f>
        <v>0</v>
      </c>
      <c r="BS34" s="15"/>
      <c r="BT34" s="15"/>
      <c r="BU34" s="15"/>
      <c r="BV34" s="15"/>
      <c r="BW34" s="15"/>
      <c r="BX34" s="15"/>
      <c r="BY34" s="15"/>
      <c r="BZ34" s="15"/>
      <c r="CA34" s="15"/>
      <c r="CB34" s="15"/>
      <c r="CC34" s="15"/>
      <c r="CD34" s="15"/>
      <c r="CE34" s="15"/>
      <c r="CF34" s="15"/>
      <c r="CG34" s="15"/>
      <c r="CH34" s="15"/>
      <c r="CI34" s="15"/>
      <c r="CJ34" s="15"/>
      <c r="CK34" s="15"/>
      <c r="CL34" s="15"/>
    </row>
    <row r="35" spans="1:90" ht="10.5" customHeight="1">
      <c r="BR35" s="15"/>
      <c r="BS35" s="15"/>
      <c r="BT35" s="15"/>
      <c r="BU35" s="15"/>
      <c r="BV35" s="15"/>
      <c r="BW35" s="15"/>
      <c r="BX35" s="15"/>
      <c r="BY35" s="15"/>
      <c r="BZ35" s="15"/>
      <c r="CA35" s="15"/>
      <c r="CB35" s="15"/>
      <c r="CC35" s="15"/>
      <c r="CD35" s="15"/>
      <c r="CE35" s="15"/>
      <c r="CF35" s="15"/>
      <c r="CG35" s="15"/>
      <c r="CH35" s="15"/>
      <c r="CI35" s="15"/>
      <c r="CJ35" s="15"/>
      <c r="CK35" s="15"/>
      <c r="CL35" s="15"/>
    </row>
    <row r="36" spans="1:90" ht="10.5" customHeight="1">
      <c r="BR36" s="15"/>
      <c r="BS36" s="15"/>
      <c r="BT36" s="15"/>
      <c r="BU36" s="15"/>
      <c r="BV36" s="15"/>
      <c r="BW36" s="15"/>
      <c r="BX36" s="15"/>
      <c r="BY36" s="15"/>
      <c r="BZ36" s="15"/>
      <c r="CA36" s="15"/>
      <c r="CB36" s="15"/>
      <c r="CC36" s="15"/>
      <c r="CD36" s="15"/>
      <c r="CE36" s="15"/>
      <c r="CF36" s="15"/>
      <c r="CG36" s="15"/>
      <c r="CH36" s="15"/>
      <c r="CI36" s="15"/>
      <c r="CJ36" s="15"/>
      <c r="CK36" s="15"/>
      <c r="CL36" s="15"/>
    </row>
    <row r="37" spans="1:90" ht="10.5" customHeight="1">
      <c r="BR37" s="15"/>
      <c r="BS37" s="15"/>
      <c r="BT37" s="15"/>
      <c r="BU37" s="15"/>
      <c r="BV37" s="15"/>
      <c r="BW37" s="15"/>
      <c r="BX37" s="15"/>
      <c r="BY37" s="15"/>
      <c r="BZ37" s="15"/>
      <c r="CA37" s="15"/>
      <c r="CB37" s="15"/>
      <c r="CC37" s="15"/>
      <c r="CD37" s="15"/>
      <c r="CE37" s="15"/>
      <c r="CF37" s="15"/>
      <c r="CG37" s="15"/>
      <c r="CH37" s="15"/>
      <c r="CI37" s="15"/>
      <c r="CJ37" s="15"/>
      <c r="CK37" s="15"/>
      <c r="CL37" s="15"/>
    </row>
    <row r="38" spans="1:90" ht="10.5" customHeight="1">
      <c r="BR38" s="15"/>
      <c r="BS38" s="15"/>
      <c r="BT38" s="15"/>
      <c r="BU38" s="15"/>
      <c r="BV38" s="15"/>
      <c r="BW38" s="15"/>
      <c r="BX38" s="15"/>
      <c r="BY38" s="15"/>
      <c r="BZ38" s="15"/>
      <c r="CA38" s="15"/>
      <c r="CB38" s="15"/>
      <c r="CC38" s="15"/>
      <c r="CD38" s="15"/>
      <c r="CE38" s="15"/>
      <c r="CF38" s="15"/>
      <c r="CG38" s="15"/>
      <c r="CH38" s="15"/>
      <c r="CI38" s="15"/>
      <c r="CJ38" s="15"/>
      <c r="CK38" s="15"/>
      <c r="CL38" s="15"/>
    </row>
    <row r="39" spans="1:90" ht="10.5" customHeight="1"/>
    <row r="40" spans="1:90" ht="10.5" customHeight="1"/>
    <row r="41" spans="1:90" ht="10.5" customHeight="1"/>
    <row r="42" spans="1:90" ht="10.5" customHeight="1"/>
    <row r="43" spans="1:90" ht="10.5" customHeight="1">
      <c r="A43" s="9" t="s">
        <v>1</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row>
    <row r="44" spans="1:90" ht="10.5"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row>
    <row r="45" spans="1:90" ht="10.5" customHeight="1"/>
    <row r="46" spans="1:90" ht="10.5" customHeight="1"/>
    <row r="47" spans="1:90" ht="10.5" customHeight="1">
      <c r="C47" s="23" t="s">
        <v>20</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65" t="str">
        <f>IF(AS28="","",IF(ROUNDDOWN(BR34,0)&gt;27000,27000,ROUNDDOWN(BR34,0)))</f>
        <v/>
      </c>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103"/>
    </row>
    <row r="48" spans="1:90" ht="10.5" customHeight="1">
      <c r="C48" s="24"/>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66"/>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104"/>
    </row>
    <row r="49" spans="1:85" ht="10.5" customHeight="1">
      <c r="C49" s="2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66"/>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104"/>
    </row>
    <row r="50" spans="1:85" ht="10.5" customHeight="1">
      <c r="C50" s="24"/>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66"/>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104"/>
    </row>
    <row r="51" spans="1:85" ht="10.5" customHeight="1">
      <c r="C51" s="25"/>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67"/>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105"/>
    </row>
    <row r="52" spans="1:85" ht="10.5" customHeight="1"/>
    <row r="53" spans="1:85" ht="10.5" customHeight="1"/>
    <row r="55" spans="1:85" ht="10.5" customHeight="1">
      <c r="A55" s="9" t="s">
        <v>18</v>
      </c>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row>
    <row r="56" spans="1:85" ht="10.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row>
    <row r="57" spans="1:85" ht="10.5" customHeight="1"/>
    <row r="58" spans="1:85" ht="10.5" customHeight="1">
      <c r="E58" s="32" t="s">
        <v>27</v>
      </c>
      <c r="F58" s="32"/>
      <c r="G58" s="32"/>
      <c r="H58" s="32"/>
      <c r="I58" s="32"/>
      <c r="J58" s="32"/>
      <c r="K58" s="32"/>
      <c r="L58" s="32"/>
      <c r="M58" s="32"/>
      <c r="N58" s="32"/>
      <c r="O58" s="32"/>
      <c r="P58" s="32"/>
      <c r="Q58" s="32"/>
      <c r="R58" s="32"/>
      <c r="S58" s="32"/>
      <c r="Z58" s="32" t="s">
        <v>25</v>
      </c>
      <c r="AA58" s="32"/>
      <c r="AB58" s="32"/>
      <c r="AC58" s="32"/>
      <c r="AD58" s="32"/>
      <c r="AE58" s="32"/>
      <c r="AF58" s="32"/>
      <c r="AG58" s="32"/>
      <c r="AH58" s="32"/>
      <c r="AI58" s="32"/>
      <c r="AJ58" s="32"/>
      <c r="AK58" s="32"/>
      <c r="AL58" s="32"/>
      <c r="AM58" s="32"/>
      <c r="AN58" s="32"/>
      <c r="AU58" s="32" t="s">
        <v>22</v>
      </c>
      <c r="AV58" s="32"/>
      <c r="AW58" s="32"/>
      <c r="AX58" s="32"/>
      <c r="AY58" s="32"/>
      <c r="AZ58" s="32"/>
      <c r="BA58" s="32"/>
      <c r="BB58" s="32"/>
      <c r="BC58" s="32"/>
      <c r="BD58" s="32"/>
      <c r="BE58" s="32"/>
      <c r="BF58" s="32"/>
      <c r="BG58" s="32"/>
      <c r="BH58" s="32"/>
      <c r="BI58" s="32"/>
    </row>
    <row r="59" spans="1:85" ht="10.5" customHeight="1">
      <c r="E59" s="32"/>
      <c r="F59" s="32"/>
      <c r="G59" s="32"/>
      <c r="H59" s="32"/>
      <c r="I59" s="32"/>
      <c r="J59" s="32"/>
      <c r="K59" s="32"/>
      <c r="L59" s="32"/>
      <c r="M59" s="32"/>
      <c r="N59" s="32"/>
      <c r="O59" s="32"/>
      <c r="P59" s="32"/>
      <c r="Q59" s="32"/>
      <c r="R59" s="32"/>
      <c r="S59" s="32"/>
      <c r="Z59" s="32"/>
      <c r="AA59" s="32"/>
      <c r="AB59" s="32"/>
      <c r="AC59" s="32"/>
      <c r="AD59" s="32"/>
      <c r="AE59" s="32"/>
      <c r="AF59" s="32"/>
      <c r="AG59" s="32"/>
      <c r="AH59" s="32"/>
      <c r="AI59" s="32"/>
      <c r="AJ59" s="32"/>
      <c r="AK59" s="32"/>
      <c r="AL59" s="32"/>
      <c r="AM59" s="32"/>
      <c r="AN59" s="32"/>
      <c r="AU59" s="32"/>
      <c r="AV59" s="32"/>
      <c r="AW59" s="32"/>
      <c r="AX59" s="32"/>
      <c r="AY59" s="32"/>
      <c r="AZ59" s="32"/>
      <c r="BA59" s="32"/>
      <c r="BB59" s="32"/>
      <c r="BC59" s="32"/>
      <c r="BD59" s="32"/>
      <c r="BE59" s="32"/>
      <c r="BF59" s="32"/>
      <c r="BG59" s="32"/>
      <c r="BH59" s="32"/>
      <c r="BI59" s="32"/>
    </row>
    <row r="60" spans="1:85" ht="10.5" customHeight="1"/>
    <row r="61" spans="1:85" ht="10.5" customHeight="1">
      <c r="E61" s="33" t="str">
        <f>$AI47</f>
        <v/>
      </c>
      <c r="F61" s="40"/>
      <c r="G61" s="40"/>
      <c r="H61" s="40"/>
      <c r="I61" s="40"/>
      <c r="J61" s="40"/>
      <c r="K61" s="40"/>
      <c r="L61" s="40"/>
      <c r="M61" s="40"/>
      <c r="N61" s="40"/>
      <c r="O61" s="40"/>
      <c r="P61" s="40"/>
      <c r="Q61" s="40"/>
      <c r="R61" s="40"/>
      <c r="S61" s="53"/>
      <c r="U61" s="15" t="s">
        <v>24</v>
      </c>
      <c r="V61" s="15"/>
      <c r="W61" s="15"/>
      <c r="X61" s="15"/>
      <c r="Z61" s="47"/>
      <c r="AA61" s="50"/>
      <c r="AB61" s="50"/>
      <c r="AC61" s="50"/>
      <c r="AD61" s="50"/>
      <c r="AE61" s="50"/>
      <c r="AF61" s="50"/>
      <c r="AG61" s="50"/>
      <c r="AH61" s="50"/>
      <c r="AI61" s="50"/>
      <c r="AJ61" s="50"/>
      <c r="AK61" s="50"/>
      <c r="AL61" s="50"/>
      <c r="AM61" s="50"/>
      <c r="AN61" s="56"/>
      <c r="AP61" s="15" t="s">
        <v>2</v>
      </c>
      <c r="AQ61" s="15"/>
      <c r="AR61" s="15"/>
      <c r="AS61" s="15"/>
      <c r="AU61" s="90" t="e">
        <f>E61-Z61</f>
        <v>#VALUE!</v>
      </c>
      <c r="AV61" s="93"/>
      <c r="AW61" s="93"/>
      <c r="AX61" s="93"/>
      <c r="AY61" s="93"/>
      <c r="AZ61" s="93"/>
      <c r="BA61" s="93"/>
      <c r="BB61" s="93"/>
      <c r="BC61" s="93"/>
      <c r="BD61" s="93"/>
      <c r="BE61" s="93"/>
      <c r="BF61" s="93"/>
      <c r="BG61" s="93"/>
      <c r="BH61" s="93"/>
      <c r="BI61" s="97"/>
    </row>
    <row r="62" spans="1:85" ht="10.5" customHeight="1">
      <c r="E62" s="34"/>
      <c r="F62" s="41"/>
      <c r="G62" s="41"/>
      <c r="H62" s="41"/>
      <c r="I62" s="41"/>
      <c r="J62" s="41"/>
      <c r="K62" s="41"/>
      <c r="L62" s="41"/>
      <c r="M62" s="41"/>
      <c r="N62" s="41"/>
      <c r="O62" s="41"/>
      <c r="P62" s="41"/>
      <c r="Q62" s="41"/>
      <c r="R62" s="41"/>
      <c r="S62" s="54"/>
      <c r="U62" s="8"/>
      <c r="V62" s="8"/>
      <c r="W62" s="8"/>
      <c r="X62" s="8"/>
      <c r="Z62" s="48"/>
      <c r="AA62" s="51"/>
      <c r="AB62" s="51"/>
      <c r="AC62" s="51"/>
      <c r="AD62" s="51"/>
      <c r="AE62" s="51"/>
      <c r="AF62" s="51"/>
      <c r="AG62" s="51"/>
      <c r="AH62" s="51"/>
      <c r="AI62" s="51"/>
      <c r="AJ62" s="51"/>
      <c r="AK62" s="51"/>
      <c r="AL62" s="51"/>
      <c r="AM62" s="51"/>
      <c r="AN62" s="57"/>
      <c r="AP62" s="8"/>
      <c r="AQ62" s="8"/>
      <c r="AR62" s="8"/>
      <c r="AS62" s="8"/>
      <c r="AU62" s="91"/>
      <c r="AV62" s="94"/>
      <c r="AW62" s="94"/>
      <c r="AX62" s="94"/>
      <c r="AY62" s="94"/>
      <c r="AZ62" s="94"/>
      <c r="BA62" s="94"/>
      <c r="BB62" s="94"/>
      <c r="BC62" s="94"/>
      <c r="BD62" s="94"/>
      <c r="BE62" s="94"/>
      <c r="BF62" s="94"/>
      <c r="BG62" s="94"/>
      <c r="BH62" s="94"/>
      <c r="BI62" s="98"/>
      <c r="BR62" s="15"/>
      <c r="BS62" s="15"/>
      <c r="BT62" s="15"/>
      <c r="BU62" s="15"/>
      <c r="BV62" s="15"/>
      <c r="BW62" s="15"/>
      <c r="BX62" s="15"/>
      <c r="BY62" s="15"/>
      <c r="BZ62" s="15"/>
      <c r="CA62" s="15"/>
      <c r="CB62" s="15"/>
      <c r="CC62" s="15"/>
      <c r="CD62" s="15"/>
      <c r="CE62" s="15"/>
      <c r="CF62" s="15"/>
      <c r="CG62" s="15"/>
    </row>
    <row r="63" spans="1:85" ht="10.5" customHeight="1">
      <c r="E63" s="35"/>
      <c r="F63" s="42"/>
      <c r="G63" s="42"/>
      <c r="H63" s="42"/>
      <c r="I63" s="42"/>
      <c r="J63" s="42"/>
      <c r="K63" s="42"/>
      <c r="L63" s="42"/>
      <c r="M63" s="42"/>
      <c r="N63" s="42"/>
      <c r="O63" s="42"/>
      <c r="P63" s="42"/>
      <c r="Q63" s="42"/>
      <c r="R63" s="42"/>
      <c r="S63" s="55"/>
      <c r="U63" s="8"/>
      <c r="V63" s="8"/>
      <c r="W63" s="8"/>
      <c r="X63" s="8"/>
      <c r="Z63" s="49"/>
      <c r="AA63" s="52"/>
      <c r="AB63" s="52"/>
      <c r="AC63" s="52"/>
      <c r="AD63" s="52"/>
      <c r="AE63" s="52"/>
      <c r="AF63" s="52"/>
      <c r="AG63" s="52"/>
      <c r="AH63" s="52"/>
      <c r="AI63" s="52"/>
      <c r="AJ63" s="52"/>
      <c r="AK63" s="52"/>
      <c r="AL63" s="52"/>
      <c r="AM63" s="52"/>
      <c r="AN63" s="58"/>
      <c r="AP63" s="8"/>
      <c r="AQ63" s="8"/>
      <c r="AR63" s="8"/>
      <c r="AS63" s="8"/>
      <c r="AU63" s="92"/>
      <c r="AV63" s="95"/>
      <c r="AW63" s="95"/>
      <c r="AX63" s="95"/>
      <c r="AY63" s="95"/>
      <c r="AZ63" s="95"/>
      <c r="BA63" s="95"/>
      <c r="BB63" s="95"/>
      <c r="BC63" s="95"/>
      <c r="BD63" s="95"/>
      <c r="BE63" s="95"/>
      <c r="BF63" s="95"/>
      <c r="BG63" s="95"/>
      <c r="BH63" s="95"/>
      <c r="BI63" s="99"/>
      <c r="BR63" s="15"/>
      <c r="BS63" s="15"/>
      <c r="BT63" s="15"/>
      <c r="BU63" s="15"/>
      <c r="BV63" s="15"/>
      <c r="BW63" s="15"/>
      <c r="BX63" s="15"/>
      <c r="BY63" s="15"/>
      <c r="BZ63" s="15"/>
      <c r="CA63" s="15"/>
      <c r="CB63" s="15"/>
      <c r="CC63" s="15"/>
      <c r="CD63" s="15"/>
      <c r="CE63" s="15"/>
      <c r="CF63" s="15"/>
      <c r="CG63" s="15"/>
    </row>
    <row r="64" spans="1:85" ht="10.5" customHeight="1">
      <c r="BR64" s="15"/>
      <c r="BS64" s="15"/>
      <c r="BT64" s="15"/>
      <c r="BU64" s="15"/>
      <c r="BV64" s="15"/>
      <c r="BW64" s="15"/>
      <c r="BX64" s="15"/>
      <c r="BY64" s="15"/>
      <c r="BZ64" s="15"/>
      <c r="CA64" s="15"/>
      <c r="CB64" s="15"/>
      <c r="CC64" s="15"/>
      <c r="CD64" s="15"/>
      <c r="CE64" s="15"/>
      <c r="CF64" s="15"/>
      <c r="CG64" s="15"/>
    </row>
    <row r="65" spans="2:86" ht="10.5" customHeight="1">
      <c r="BR65" s="8"/>
      <c r="BS65" s="8"/>
      <c r="BT65" s="8"/>
      <c r="BU65" s="8"/>
      <c r="BV65" s="8"/>
      <c r="BW65" s="8"/>
      <c r="BX65" s="8"/>
      <c r="BY65" s="8"/>
      <c r="BZ65" s="8"/>
      <c r="CA65" s="8"/>
      <c r="CB65" s="8"/>
      <c r="CC65" s="8"/>
      <c r="CD65" s="8"/>
      <c r="CE65" s="8"/>
      <c r="CF65" s="8"/>
      <c r="CG65" s="8"/>
    </row>
    <row r="66" spans="2:86" ht="10.5" customHeight="1">
      <c r="BR66" s="8"/>
      <c r="BS66" s="8"/>
      <c r="BT66" s="8"/>
      <c r="BU66" s="8"/>
      <c r="BV66" s="8"/>
      <c r="BW66" s="8"/>
      <c r="BX66" s="8"/>
      <c r="BY66" s="8"/>
      <c r="BZ66" s="8"/>
      <c r="CA66" s="8"/>
      <c r="CB66" s="8"/>
      <c r="CC66" s="8"/>
      <c r="CD66" s="8"/>
      <c r="CE66" s="8"/>
      <c r="CF66" s="8"/>
      <c r="CG66" s="8"/>
    </row>
    <row r="67" spans="2:86" ht="10.5" customHeight="1">
      <c r="BR67" s="8"/>
      <c r="BS67" s="8"/>
      <c r="BT67" s="8"/>
      <c r="BU67" s="8"/>
      <c r="BV67" s="8"/>
      <c r="BW67" s="8"/>
      <c r="BX67" s="8"/>
      <c r="BY67" s="8"/>
      <c r="BZ67" s="8"/>
      <c r="CA67" s="8"/>
      <c r="CB67" s="8"/>
      <c r="CC67" s="8"/>
      <c r="CD67" s="8"/>
      <c r="CE67" s="8"/>
      <c r="CF67" s="8"/>
      <c r="CG67" s="8"/>
    </row>
    <row r="68" spans="2:86" ht="10.5" customHeight="1">
      <c r="BR68" s="8"/>
      <c r="BS68" s="8"/>
      <c r="BT68" s="8"/>
      <c r="BU68" s="8"/>
      <c r="BV68" s="8"/>
      <c r="BW68" s="8"/>
      <c r="BX68" s="8"/>
      <c r="BY68" s="8"/>
      <c r="BZ68" s="8"/>
      <c r="CA68" s="8"/>
      <c r="CB68" s="8"/>
      <c r="CC68" s="8"/>
      <c r="CD68" s="8"/>
      <c r="CE68" s="8"/>
      <c r="CF68" s="8"/>
      <c r="CG68" s="8"/>
    </row>
    <row r="69" spans="2:86" ht="10.5" customHeight="1">
      <c r="BR69" s="8"/>
      <c r="BS69" s="8"/>
      <c r="BT69" s="8"/>
      <c r="BU69" s="8"/>
      <c r="BV69" s="8"/>
      <c r="BW69" s="8"/>
      <c r="BX69" s="8"/>
      <c r="BY69" s="8"/>
      <c r="BZ69" s="8"/>
      <c r="CA69" s="8"/>
      <c r="CB69" s="8"/>
      <c r="CC69" s="8"/>
      <c r="CD69" s="8"/>
      <c r="CE69" s="8"/>
      <c r="CF69" s="8"/>
      <c r="CG69" s="8"/>
    </row>
    <row r="70" spans="2:86" ht="10.5" customHeight="1">
      <c r="BR70" s="15"/>
      <c r="BS70" s="15"/>
      <c r="BT70" s="15"/>
      <c r="BU70" s="15"/>
      <c r="BV70" s="15"/>
      <c r="BW70" s="15"/>
      <c r="BX70" s="15"/>
      <c r="BY70" s="15"/>
      <c r="BZ70" s="15"/>
      <c r="CA70" s="15"/>
      <c r="CB70" s="15"/>
      <c r="CC70" s="15"/>
      <c r="CD70" s="15"/>
      <c r="CE70" s="15"/>
      <c r="CF70" s="15"/>
      <c r="CG70" s="15"/>
    </row>
    <row r="71" spans="2:86" ht="10.5" customHeight="1">
      <c r="B71" s="15" t="s">
        <v>11</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BR71" s="15"/>
      <c r="BS71" s="15"/>
      <c r="BT71" s="15"/>
      <c r="BU71" s="15"/>
      <c r="BV71" s="15"/>
      <c r="BW71" s="15"/>
      <c r="BX71" s="15"/>
      <c r="BY71" s="15"/>
      <c r="BZ71" s="15"/>
      <c r="CA71" s="15"/>
      <c r="CB71" s="15"/>
      <c r="CC71" s="15"/>
      <c r="CD71" s="15"/>
      <c r="CE71" s="15"/>
      <c r="CF71" s="15"/>
      <c r="CG71" s="15"/>
    </row>
    <row r="72" spans="2:86" ht="10.5" customHeight="1">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row>
    <row r="73" spans="2:86" ht="10.5" customHeight="1">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row>
    <row r="74" spans="2:86" ht="10.5" customHeight="1">
      <c r="BU74" s="20" t="e">
        <f>IF(AU61&gt;0,"補助金追加請求",IF(AU61&lt;0,"補助金返金","精算不要"))</f>
        <v>#VALUE!</v>
      </c>
      <c r="BV74" s="27"/>
      <c r="BW74" s="27"/>
      <c r="BX74" s="27"/>
      <c r="BY74" s="27"/>
      <c r="BZ74" s="27"/>
      <c r="CA74" s="27"/>
      <c r="CB74" s="27"/>
      <c r="CC74" s="27"/>
      <c r="CD74" s="27"/>
      <c r="CE74" s="27"/>
      <c r="CF74" s="27"/>
      <c r="CG74" s="27"/>
      <c r="CH74" s="81"/>
    </row>
    <row r="75" spans="2:86" ht="32.25">
      <c r="E75" s="36" t="e">
        <f>$BU74</f>
        <v>#VALUE!</v>
      </c>
      <c r="F75" s="43"/>
      <c r="G75" s="43"/>
      <c r="H75" s="43"/>
      <c r="I75" s="43"/>
      <c r="J75" s="43"/>
      <c r="K75" s="43"/>
      <c r="L75" s="43"/>
      <c r="M75" s="43"/>
      <c r="N75" s="43"/>
      <c r="O75" s="43"/>
      <c r="P75" s="43"/>
      <c r="Q75" s="43"/>
      <c r="R75" s="43"/>
      <c r="S75" s="43"/>
      <c r="T75" s="43"/>
      <c r="U75" s="43"/>
      <c r="V75" s="43"/>
      <c r="W75" s="43"/>
      <c r="X75" s="43"/>
      <c r="Y75" s="43"/>
      <c r="Z75" s="43"/>
      <c r="AA75" s="43"/>
      <c r="AB75" s="43"/>
      <c r="AC75" s="43"/>
      <c r="AD75" s="59"/>
      <c r="AE75" s="62" t="e">
        <f>IF(E75="補助金追加請求","補助金の追加請求が必要です。添付した請求書に【精算額】を記入し、実績報告書等と合わせて提出してください。",IF(E75="精算不要","精算の必要はありませんので、手続き終了です",IF(E75="補助金返金","補助金実績額が決定額を上回っているため、補助金の返金が必要です。後日、郵送する補助金の確定通知に納付書を同封しますので、期日までに保健給食課に納付してください")))</f>
        <v>#VALUE!</v>
      </c>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109"/>
      <c r="BU75" s="21"/>
      <c r="BV75" s="15"/>
      <c r="BW75" s="15"/>
      <c r="BX75" s="15"/>
      <c r="BY75" s="15"/>
      <c r="BZ75" s="15"/>
      <c r="CA75" s="15"/>
      <c r="CB75" s="15"/>
      <c r="CC75" s="15"/>
      <c r="CD75" s="15"/>
      <c r="CE75" s="15"/>
      <c r="CF75" s="15"/>
      <c r="CG75" s="15"/>
      <c r="CH75" s="82"/>
    </row>
    <row r="76" spans="2:86" ht="10.5" customHeight="1">
      <c r="E76" s="37"/>
      <c r="F76" s="44"/>
      <c r="G76" s="44"/>
      <c r="H76" s="44"/>
      <c r="I76" s="44"/>
      <c r="J76" s="44"/>
      <c r="K76" s="44"/>
      <c r="L76" s="44"/>
      <c r="M76" s="44"/>
      <c r="N76" s="44"/>
      <c r="O76" s="44"/>
      <c r="P76" s="44"/>
      <c r="Q76" s="44"/>
      <c r="R76" s="44"/>
      <c r="S76" s="44"/>
      <c r="T76" s="44"/>
      <c r="U76" s="44"/>
      <c r="V76" s="44"/>
      <c r="W76" s="44"/>
      <c r="X76" s="44"/>
      <c r="Y76" s="44"/>
      <c r="Z76" s="44"/>
      <c r="AA76" s="44"/>
      <c r="AB76" s="44"/>
      <c r="AC76" s="44"/>
      <c r="AD76" s="60"/>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110"/>
      <c r="BU76" s="21"/>
      <c r="BV76" s="15"/>
      <c r="BW76" s="15"/>
      <c r="BX76" s="15"/>
      <c r="BY76" s="15"/>
      <c r="BZ76" s="15"/>
      <c r="CA76" s="15"/>
      <c r="CB76" s="15"/>
      <c r="CC76" s="15"/>
      <c r="CD76" s="15"/>
      <c r="CE76" s="15"/>
      <c r="CF76" s="15"/>
      <c r="CG76" s="15"/>
      <c r="CH76" s="82"/>
    </row>
    <row r="77" spans="2:86" ht="10.5" customHeight="1">
      <c r="E77" s="37"/>
      <c r="F77" s="44"/>
      <c r="G77" s="44"/>
      <c r="H77" s="44"/>
      <c r="I77" s="44"/>
      <c r="J77" s="44"/>
      <c r="K77" s="44"/>
      <c r="L77" s="44"/>
      <c r="M77" s="44"/>
      <c r="N77" s="44"/>
      <c r="O77" s="44"/>
      <c r="P77" s="44"/>
      <c r="Q77" s="44"/>
      <c r="R77" s="44"/>
      <c r="S77" s="44"/>
      <c r="T77" s="44"/>
      <c r="U77" s="44"/>
      <c r="V77" s="44"/>
      <c r="W77" s="44"/>
      <c r="X77" s="44"/>
      <c r="Y77" s="44"/>
      <c r="Z77" s="44"/>
      <c r="AA77" s="44"/>
      <c r="AB77" s="44"/>
      <c r="AC77" s="44"/>
      <c r="AD77" s="60"/>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110"/>
      <c r="BU77" s="21"/>
      <c r="BV77" s="15"/>
      <c r="BW77" s="15"/>
      <c r="BX77" s="15"/>
      <c r="BY77" s="15"/>
      <c r="BZ77" s="15"/>
      <c r="CA77" s="15"/>
      <c r="CB77" s="15"/>
      <c r="CC77" s="15"/>
      <c r="CD77" s="15"/>
      <c r="CE77" s="15"/>
      <c r="CF77" s="15"/>
      <c r="CG77" s="15"/>
      <c r="CH77" s="82"/>
    </row>
    <row r="78" spans="2:86" ht="10.5" customHeight="1">
      <c r="E78" s="37"/>
      <c r="F78" s="44"/>
      <c r="G78" s="44"/>
      <c r="H78" s="44"/>
      <c r="I78" s="44"/>
      <c r="J78" s="44"/>
      <c r="K78" s="44"/>
      <c r="L78" s="44"/>
      <c r="M78" s="44"/>
      <c r="N78" s="44"/>
      <c r="O78" s="44"/>
      <c r="P78" s="44"/>
      <c r="Q78" s="44"/>
      <c r="R78" s="44"/>
      <c r="S78" s="44"/>
      <c r="T78" s="44"/>
      <c r="U78" s="44"/>
      <c r="V78" s="44"/>
      <c r="W78" s="44"/>
      <c r="X78" s="44"/>
      <c r="Y78" s="44"/>
      <c r="Z78" s="44"/>
      <c r="AA78" s="44"/>
      <c r="AB78" s="44"/>
      <c r="AC78" s="44"/>
      <c r="AD78" s="60"/>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110"/>
      <c r="BU78" s="22"/>
      <c r="BV78" s="28"/>
      <c r="BW78" s="28"/>
      <c r="BX78" s="28"/>
      <c r="BY78" s="28"/>
      <c r="BZ78" s="28"/>
      <c r="CA78" s="28"/>
      <c r="CB78" s="28"/>
      <c r="CC78" s="28"/>
      <c r="CD78" s="28"/>
      <c r="CE78" s="28"/>
      <c r="CF78" s="28"/>
      <c r="CG78" s="28"/>
      <c r="CH78" s="83"/>
    </row>
    <row r="79" spans="2:86" ht="10.5" customHeight="1">
      <c r="E79" s="37"/>
      <c r="F79" s="44"/>
      <c r="G79" s="44"/>
      <c r="H79" s="44"/>
      <c r="I79" s="44"/>
      <c r="J79" s="44"/>
      <c r="K79" s="44"/>
      <c r="L79" s="44"/>
      <c r="M79" s="44"/>
      <c r="N79" s="44"/>
      <c r="O79" s="44"/>
      <c r="P79" s="44"/>
      <c r="Q79" s="44"/>
      <c r="R79" s="44"/>
      <c r="S79" s="44"/>
      <c r="T79" s="44"/>
      <c r="U79" s="44"/>
      <c r="V79" s="44"/>
      <c r="W79" s="44"/>
      <c r="X79" s="44"/>
      <c r="Y79" s="44"/>
      <c r="Z79" s="44"/>
      <c r="AA79" s="44"/>
      <c r="AB79" s="44"/>
      <c r="AC79" s="44"/>
      <c r="AD79" s="60"/>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110"/>
    </row>
    <row r="80" spans="2:86" ht="10.5" customHeight="1">
      <c r="E80" s="37"/>
      <c r="F80" s="44"/>
      <c r="G80" s="44"/>
      <c r="H80" s="44"/>
      <c r="I80" s="44"/>
      <c r="J80" s="44"/>
      <c r="K80" s="44"/>
      <c r="L80" s="44"/>
      <c r="M80" s="44"/>
      <c r="N80" s="44"/>
      <c r="O80" s="44"/>
      <c r="P80" s="44"/>
      <c r="Q80" s="44"/>
      <c r="R80" s="44"/>
      <c r="S80" s="44"/>
      <c r="T80" s="44"/>
      <c r="U80" s="44"/>
      <c r="V80" s="44"/>
      <c r="W80" s="44"/>
      <c r="X80" s="44"/>
      <c r="Y80" s="44"/>
      <c r="Z80" s="44"/>
      <c r="AA80" s="44"/>
      <c r="AB80" s="44"/>
      <c r="AC80" s="44"/>
      <c r="AD80" s="60"/>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110"/>
    </row>
    <row r="81" spans="5:66" ht="10.5" customHeight="1">
      <c r="E81" s="37"/>
      <c r="F81" s="44"/>
      <c r="G81" s="44"/>
      <c r="H81" s="44"/>
      <c r="I81" s="44"/>
      <c r="J81" s="44"/>
      <c r="K81" s="44"/>
      <c r="L81" s="44"/>
      <c r="M81" s="44"/>
      <c r="N81" s="44"/>
      <c r="O81" s="44"/>
      <c r="P81" s="44"/>
      <c r="Q81" s="44"/>
      <c r="R81" s="44"/>
      <c r="S81" s="44"/>
      <c r="T81" s="44"/>
      <c r="U81" s="44"/>
      <c r="V81" s="44"/>
      <c r="W81" s="44"/>
      <c r="X81" s="44"/>
      <c r="Y81" s="44"/>
      <c r="Z81" s="44"/>
      <c r="AA81" s="44"/>
      <c r="AB81" s="44"/>
      <c r="AC81" s="44"/>
      <c r="AD81" s="60"/>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110"/>
    </row>
    <row r="82" spans="5:66" ht="10.5" customHeight="1">
      <c r="E82" s="37"/>
      <c r="F82" s="44"/>
      <c r="G82" s="44"/>
      <c r="H82" s="44"/>
      <c r="I82" s="44"/>
      <c r="J82" s="44"/>
      <c r="K82" s="44"/>
      <c r="L82" s="44"/>
      <c r="M82" s="44"/>
      <c r="N82" s="44"/>
      <c r="O82" s="44"/>
      <c r="P82" s="44"/>
      <c r="Q82" s="44"/>
      <c r="R82" s="44"/>
      <c r="S82" s="44"/>
      <c r="T82" s="44"/>
      <c r="U82" s="44"/>
      <c r="V82" s="44"/>
      <c r="W82" s="44"/>
      <c r="X82" s="44"/>
      <c r="Y82" s="44"/>
      <c r="Z82" s="44"/>
      <c r="AA82" s="44"/>
      <c r="AB82" s="44"/>
      <c r="AC82" s="44"/>
      <c r="AD82" s="60"/>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110"/>
    </row>
    <row r="83" spans="5:66" ht="10.5" customHeight="1">
      <c r="E83" s="38"/>
      <c r="F83" s="45"/>
      <c r="G83" s="45"/>
      <c r="H83" s="45"/>
      <c r="I83" s="45"/>
      <c r="J83" s="45"/>
      <c r="K83" s="45"/>
      <c r="L83" s="45"/>
      <c r="M83" s="45"/>
      <c r="N83" s="45"/>
      <c r="O83" s="45"/>
      <c r="P83" s="45"/>
      <c r="Q83" s="45"/>
      <c r="R83" s="45"/>
      <c r="S83" s="45"/>
      <c r="T83" s="45"/>
      <c r="U83" s="45"/>
      <c r="V83" s="45"/>
      <c r="W83" s="45"/>
      <c r="X83" s="45"/>
      <c r="Y83" s="45"/>
      <c r="Z83" s="45"/>
      <c r="AA83" s="45"/>
      <c r="AB83" s="45"/>
      <c r="AC83" s="45"/>
      <c r="AD83" s="61"/>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111"/>
    </row>
  </sheetData>
  <protectedRanges>
    <protectedRange sqref="C30:Q32" name="範囲1"/>
    <protectedRange sqref="AS48:BL53" name="範囲2"/>
  </protectedRanges>
  <mergeCells count="34">
    <mergeCell ref="A1:BM4"/>
    <mergeCell ref="BS9:CD11"/>
    <mergeCell ref="A10:BO11"/>
    <mergeCell ref="P12:AD13"/>
    <mergeCell ref="AK12:AR13"/>
    <mergeCell ref="AY12:BJ13"/>
    <mergeCell ref="B15:N17"/>
    <mergeCell ref="P15:AD17"/>
    <mergeCell ref="AF15:AI17"/>
    <mergeCell ref="AK15:AR17"/>
    <mergeCell ref="AT15:AW17"/>
    <mergeCell ref="AY15:BJ17"/>
    <mergeCell ref="BS15:CE18"/>
    <mergeCell ref="A24:BO25"/>
    <mergeCell ref="C28:AR32"/>
    <mergeCell ref="AS28:BL32"/>
    <mergeCell ref="BR34:CL38"/>
    <mergeCell ref="A43:BO44"/>
    <mergeCell ref="C47:AH51"/>
    <mergeCell ref="AI47:BL51"/>
    <mergeCell ref="A55:BO56"/>
    <mergeCell ref="E58:S59"/>
    <mergeCell ref="Z58:AN59"/>
    <mergeCell ref="AU58:BI59"/>
    <mergeCell ref="E61:S63"/>
    <mergeCell ref="U61:X63"/>
    <mergeCell ref="Z61:AN63"/>
    <mergeCell ref="AP61:AS63"/>
    <mergeCell ref="AU61:BI63"/>
    <mergeCell ref="B71:AC73"/>
    <mergeCell ref="BU74:CH78"/>
    <mergeCell ref="BR62:CG71"/>
    <mergeCell ref="E75:AD83"/>
    <mergeCell ref="AE75:BN83"/>
  </mergeCells>
  <phoneticPr fontId="1" type="Hiragana"/>
  <dataValidations count="1">
    <dataValidation type="list" allowBlank="1" showDropDown="0" showInputMessage="1" showErrorMessage="1" error="ドロップダウンリストから選択してください" prompt="ドロップリストから選択してください" sqref="AS28:BL32">
      <formula1>$BR$30:$BR$33</formula1>
    </dataValidation>
  </dataValidations>
  <pageMargins left="0.7" right="0.7" top="0.35629921259842523" bottom="0.35629921259842523" header="0.3" footer="0.3"/>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CL86"/>
  <sheetViews>
    <sheetView view="pageBreakPreview" topLeftCell="A31" zoomScaleSheetLayoutView="100" workbookViewId="0">
      <selection activeCell="AS28" sqref="AS28:BL32"/>
    </sheetView>
  </sheetViews>
  <sheetFormatPr defaultRowHeight="10.5" customHeight="1"/>
  <cols>
    <col min="1" max="16384" width="2" style="1" customWidth="1"/>
  </cols>
  <sheetData>
    <row r="1" spans="1:83" ht="10.5" customHeight="1">
      <c r="A1" s="117" t="s">
        <v>29</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row>
    <row r="2" spans="1:83" ht="10.5"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row>
    <row r="3" spans="1:83" ht="10.5"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row>
    <row r="4" spans="1:83" ht="10.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row>
    <row r="5" spans="1:83" ht="10.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83" ht="19.5" customHeight="1">
      <c r="A6" s="5"/>
      <c r="B6" s="12" t="s">
        <v>21</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06"/>
      <c r="BO6" s="112"/>
    </row>
    <row r="7" spans="1:83" ht="19.5" customHeight="1">
      <c r="A7" s="6"/>
      <c r="B7" s="13" t="s">
        <v>14</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07"/>
      <c r="BO7" s="113"/>
    </row>
    <row r="8" spans="1:83" ht="19.5" customHeight="1">
      <c r="A8" s="7"/>
      <c r="B8" s="14" t="s">
        <v>28</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08"/>
      <c r="BO8" s="114"/>
    </row>
    <row r="9" spans="1:83" ht="10.5"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T9" s="90">
        <f>IF(P15&gt;=64500,32200,ROUNDDOWN(P15*0.5,0))</f>
        <v>0</v>
      </c>
      <c r="BU9" s="93"/>
      <c r="BV9" s="93"/>
      <c r="BW9" s="93"/>
      <c r="BX9" s="93"/>
      <c r="BY9" s="93"/>
      <c r="BZ9" s="93"/>
      <c r="CA9" s="93"/>
      <c r="CB9" s="93"/>
      <c r="CC9" s="93"/>
      <c r="CD9" s="93"/>
      <c r="CE9" s="97"/>
    </row>
    <row r="10" spans="1:83" ht="10.5" customHeight="1">
      <c r="A10" s="9" t="s">
        <v>3</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T10" s="91"/>
      <c r="BU10" s="94"/>
      <c r="BV10" s="94"/>
      <c r="BW10" s="94"/>
      <c r="BX10" s="94"/>
      <c r="BY10" s="94"/>
      <c r="BZ10" s="94"/>
      <c r="CA10" s="94"/>
      <c r="CB10" s="94"/>
      <c r="CC10" s="94"/>
      <c r="CD10" s="94"/>
      <c r="CE10" s="98"/>
    </row>
    <row r="11" spans="1:83" ht="10.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T11" s="92"/>
      <c r="BU11" s="95"/>
      <c r="BV11" s="95"/>
      <c r="BW11" s="95"/>
      <c r="BX11" s="95"/>
      <c r="BY11" s="95"/>
      <c r="BZ11" s="95"/>
      <c r="CA11" s="95"/>
      <c r="CB11" s="95"/>
      <c r="CC11" s="95"/>
      <c r="CD11" s="95"/>
      <c r="CE11" s="99"/>
    </row>
    <row r="12" spans="1:83" ht="10.5" customHeight="1">
      <c r="A12" s="10"/>
      <c r="B12" s="10"/>
      <c r="C12" s="10"/>
      <c r="G12" s="39"/>
      <c r="H12" s="39"/>
      <c r="J12" s="39"/>
      <c r="K12" s="39"/>
      <c r="L12" s="39"/>
      <c r="M12" s="39"/>
      <c r="N12" s="39"/>
      <c r="O12" s="39"/>
      <c r="P12" s="32" t="s">
        <v>10</v>
      </c>
      <c r="Q12" s="32"/>
      <c r="R12" s="32"/>
      <c r="S12" s="32"/>
      <c r="T12" s="32"/>
      <c r="U12" s="32"/>
      <c r="V12" s="32"/>
      <c r="W12" s="32"/>
      <c r="X12" s="32"/>
      <c r="Y12" s="32"/>
      <c r="Z12" s="32"/>
      <c r="AA12" s="32"/>
      <c r="AB12" s="32"/>
      <c r="AC12" s="32"/>
      <c r="AD12" s="32"/>
      <c r="AK12" s="32" t="s">
        <v>15</v>
      </c>
      <c r="AL12" s="32"/>
      <c r="AM12" s="32"/>
      <c r="AN12" s="32"/>
      <c r="AO12" s="32"/>
      <c r="AP12" s="32"/>
      <c r="AQ12" s="32"/>
      <c r="AR12" s="32"/>
      <c r="AX12" s="39"/>
      <c r="AY12" s="32" t="s">
        <v>7</v>
      </c>
      <c r="AZ12" s="32"/>
      <c r="BA12" s="32"/>
      <c r="BB12" s="32"/>
      <c r="BC12" s="32"/>
      <c r="BD12" s="32"/>
      <c r="BE12" s="32"/>
      <c r="BF12" s="32"/>
      <c r="BG12" s="32"/>
      <c r="BH12" s="32"/>
      <c r="BI12" s="32"/>
      <c r="BJ12" s="32"/>
      <c r="BN12" s="10"/>
      <c r="BO12" s="10"/>
    </row>
    <row r="13" spans="1:83" ht="10.5" customHeight="1">
      <c r="A13" s="10"/>
      <c r="B13" s="10"/>
      <c r="C13" s="10"/>
      <c r="F13" s="39"/>
      <c r="G13" s="39"/>
      <c r="H13" s="39"/>
      <c r="I13" s="39"/>
      <c r="J13" s="39"/>
      <c r="K13" s="39"/>
      <c r="L13" s="39"/>
      <c r="M13" s="39"/>
      <c r="N13" s="39"/>
      <c r="O13" s="39"/>
      <c r="P13" s="32"/>
      <c r="Q13" s="32"/>
      <c r="R13" s="32"/>
      <c r="S13" s="32"/>
      <c r="T13" s="32"/>
      <c r="U13" s="32"/>
      <c r="V13" s="32"/>
      <c r="W13" s="32"/>
      <c r="X13" s="32"/>
      <c r="Y13" s="32"/>
      <c r="Z13" s="32"/>
      <c r="AA13" s="32"/>
      <c r="AB13" s="32"/>
      <c r="AC13" s="32"/>
      <c r="AD13" s="32"/>
      <c r="AK13" s="32"/>
      <c r="AL13" s="32"/>
      <c r="AM13" s="32"/>
      <c r="AN13" s="32"/>
      <c r="AO13" s="32"/>
      <c r="AP13" s="32"/>
      <c r="AQ13" s="32"/>
      <c r="AR13" s="32"/>
      <c r="AV13" s="39"/>
      <c r="AW13" s="39"/>
      <c r="AX13" s="39"/>
      <c r="AY13" s="32"/>
      <c r="AZ13" s="32"/>
      <c r="BA13" s="32"/>
      <c r="BB13" s="32"/>
      <c r="BC13" s="32"/>
      <c r="BD13" s="32"/>
      <c r="BE13" s="32"/>
      <c r="BF13" s="32"/>
      <c r="BG13" s="32"/>
      <c r="BH13" s="32"/>
      <c r="BI13" s="32"/>
      <c r="BJ13" s="32"/>
      <c r="BN13" s="10"/>
      <c r="BO13" s="10"/>
    </row>
    <row r="14" spans="1:83" ht="10.5" customHeight="1">
      <c r="A14" s="10"/>
      <c r="B14" s="10"/>
      <c r="C14" s="10"/>
      <c r="D14" s="26"/>
      <c r="E14" s="26"/>
      <c r="F14" s="26"/>
      <c r="G14" s="26"/>
      <c r="H14" s="26"/>
      <c r="I14" s="26"/>
      <c r="J14" s="26"/>
      <c r="K14" s="26"/>
      <c r="L14" s="26"/>
      <c r="M14" s="26"/>
      <c r="N14" s="26"/>
      <c r="O14" s="26"/>
      <c r="P14" s="26"/>
      <c r="Q14" s="10"/>
      <c r="R14" s="10"/>
      <c r="S14" s="10"/>
      <c r="T14" s="10"/>
      <c r="U14" s="10"/>
      <c r="V14" s="10"/>
      <c r="W14" s="10"/>
      <c r="X14" s="10"/>
      <c r="Y14" s="26"/>
      <c r="Z14" s="26"/>
      <c r="AA14" s="26"/>
      <c r="AB14" s="26"/>
      <c r="AC14" s="26"/>
      <c r="AD14" s="26"/>
      <c r="AE14" s="26"/>
      <c r="AF14" s="26"/>
      <c r="AG14" s="26"/>
      <c r="AL14" s="10"/>
      <c r="AM14" s="10"/>
      <c r="AN14" s="10"/>
      <c r="AO14" s="10"/>
      <c r="AP14" s="10"/>
      <c r="AQ14" s="10"/>
      <c r="AR14" s="10"/>
      <c r="AS14" s="10"/>
      <c r="AT14" s="26"/>
      <c r="AU14" s="26"/>
      <c r="AV14" s="26"/>
      <c r="AW14" s="26"/>
      <c r="AX14" s="26"/>
      <c r="AY14" s="26"/>
      <c r="AZ14" s="26"/>
      <c r="BA14" s="26"/>
      <c r="BB14" s="26"/>
      <c r="BC14" s="26"/>
      <c r="BD14" s="26"/>
      <c r="BE14" s="26"/>
      <c r="BF14" s="26"/>
      <c r="BG14" s="26"/>
      <c r="BH14" s="26"/>
      <c r="BI14" s="26"/>
      <c r="BJ14" s="26"/>
      <c r="BK14" s="26"/>
      <c r="BL14" s="26"/>
      <c r="BM14" s="10"/>
      <c r="BN14" s="10"/>
      <c r="BO14" s="10"/>
    </row>
    <row r="15" spans="1:83" ht="10.5" customHeight="1">
      <c r="A15" s="10"/>
      <c r="B15" s="15"/>
      <c r="C15" s="15"/>
      <c r="D15" s="15"/>
      <c r="E15" s="15"/>
      <c r="F15" s="15"/>
      <c r="G15" s="15"/>
      <c r="H15" s="15"/>
      <c r="I15" s="15"/>
      <c r="J15" s="15"/>
      <c r="K15" s="15"/>
      <c r="L15" s="15"/>
      <c r="M15" s="15"/>
      <c r="N15" s="15"/>
      <c r="O15" s="46"/>
      <c r="P15" s="47"/>
      <c r="Q15" s="50"/>
      <c r="R15" s="50"/>
      <c r="S15" s="50"/>
      <c r="T15" s="50"/>
      <c r="U15" s="50"/>
      <c r="V15" s="50"/>
      <c r="W15" s="50"/>
      <c r="X15" s="50"/>
      <c r="Y15" s="50"/>
      <c r="Z15" s="50"/>
      <c r="AA15" s="50"/>
      <c r="AB15" s="50"/>
      <c r="AC15" s="50"/>
      <c r="AD15" s="56"/>
      <c r="AF15" s="15" t="s">
        <v>0</v>
      </c>
      <c r="AG15" s="15"/>
      <c r="AH15" s="15"/>
      <c r="AI15" s="15"/>
      <c r="AK15" s="71">
        <v>50</v>
      </c>
      <c r="AL15" s="74"/>
      <c r="AM15" s="74"/>
      <c r="AN15" s="74"/>
      <c r="AO15" s="74"/>
      <c r="AP15" s="74"/>
      <c r="AQ15" s="74"/>
      <c r="AR15" s="78"/>
      <c r="AT15" s="15" t="s">
        <v>2</v>
      </c>
      <c r="AU15" s="15"/>
      <c r="AV15" s="15"/>
      <c r="AW15" s="15"/>
      <c r="AY15" s="90">
        <f>MIN(BT9,32200)</f>
        <v>0</v>
      </c>
      <c r="AZ15" s="93"/>
      <c r="BA15" s="93"/>
      <c r="BB15" s="93"/>
      <c r="BC15" s="93"/>
      <c r="BD15" s="93"/>
      <c r="BE15" s="93"/>
      <c r="BF15" s="93"/>
      <c r="BG15" s="93"/>
      <c r="BH15" s="93"/>
      <c r="BI15" s="93"/>
      <c r="BJ15" s="97"/>
      <c r="BN15" s="10"/>
      <c r="BO15" s="10"/>
      <c r="BS15" s="116">
        <f>AY15</f>
        <v>0</v>
      </c>
      <c r="BT15" s="15"/>
      <c r="BU15" s="15"/>
      <c r="BV15" s="15"/>
      <c r="BW15" s="15"/>
      <c r="BX15" s="15"/>
      <c r="BY15" s="15"/>
      <c r="BZ15" s="15"/>
      <c r="CA15" s="15"/>
      <c r="CB15" s="15"/>
      <c r="CC15" s="15"/>
      <c r="CD15" s="15"/>
      <c r="CE15" s="15"/>
    </row>
    <row r="16" spans="1:83" ht="10.5" customHeight="1">
      <c r="A16" s="10"/>
      <c r="B16" s="15"/>
      <c r="C16" s="15"/>
      <c r="D16" s="15"/>
      <c r="E16" s="15"/>
      <c r="F16" s="15"/>
      <c r="G16" s="15"/>
      <c r="H16" s="15"/>
      <c r="I16" s="15"/>
      <c r="J16" s="15"/>
      <c r="K16" s="15"/>
      <c r="L16" s="15"/>
      <c r="M16" s="15"/>
      <c r="N16" s="15"/>
      <c r="O16" s="46"/>
      <c r="P16" s="48"/>
      <c r="Q16" s="51"/>
      <c r="R16" s="51"/>
      <c r="S16" s="51"/>
      <c r="T16" s="51"/>
      <c r="U16" s="51"/>
      <c r="V16" s="51"/>
      <c r="W16" s="51"/>
      <c r="X16" s="51"/>
      <c r="Y16" s="51"/>
      <c r="Z16" s="51"/>
      <c r="AA16" s="51"/>
      <c r="AB16" s="51"/>
      <c r="AC16" s="51"/>
      <c r="AD16" s="57"/>
      <c r="AF16" s="8"/>
      <c r="AG16" s="8"/>
      <c r="AH16" s="8"/>
      <c r="AI16" s="8"/>
      <c r="AK16" s="72"/>
      <c r="AL16" s="75"/>
      <c r="AM16" s="75"/>
      <c r="AN16" s="75"/>
      <c r="AO16" s="75"/>
      <c r="AP16" s="75"/>
      <c r="AQ16" s="75"/>
      <c r="AR16" s="79"/>
      <c r="AT16" s="8"/>
      <c r="AU16" s="8"/>
      <c r="AV16" s="8"/>
      <c r="AW16" s="8"/>
      <c r="AY16" s="91"/>
      <c r="AZ16" s="94"/>
      <c r="BA16" s="94"/>
      <c r="BB16" s="94"/>
      <c r="BC16" s="94"/>
      <c r="BD16" s="94"/>
      <c r="BE16" s="94"/>
      <c r="BF16" s="94"/>
      <c r="BG16" s="94"/>
      <c r="BH16" s="94"/>
      <c r="BI16" s="94"/>
      <c r="BJ16" s="98"/>
      <c r="BN16" s="10"/>
      <c r="BO16" s="10"/>
      <c r="BS16" s="15"/>
      <c r="BT16" s="15"/>
      <c r="BU16" s="15"/>
      <c r="BV16" s="15"/>
      <c r="BW16" s="15"/>
      <c r="BX16" s="15"/>
      <c r="BY16" s="15"/>
      <c r="BZ16" s="15"/>
      <c r="CA16" s="15"/>
      <c r="CB16" s="15"/>
      <c r="CC16" s="15"/>
      <c r="CD16" s="15"/>
      <c r="CE16" s="15"/>
    </row>
    <row r="17" spans="1:83" ht="10.5" customHeight="1">
      <c r="A17" s="10"/>
      <c r="B17" s="15"/>
      <c r="C17" s="15"/>
      <c r="D17" s="15"/>
      <c r="E17" s="15"/>
      <c r="F17" s="15"/>
      <c r="G17" s="15"/>
      <c r="H17" s="15"/>
      <c r="I17" s="15"/>
      <c r="J17" s="15"/>
      <c r="K17" s="15"/>
      <c r="L17" s="15"/>
      <c r="M17" s="15"/>
      <c r="N17" s="15"/>
      <c r="O17" s="46"/>
      <c r="P17" s="49"/>
      <c r="Q17" s="52"/>
      <c r="R17" s="52"/>
      <c r="S17" s="52"/>
      <c r="T17" s="52"/>
      <c r="U17" s="52"/>
      <c r="V17" s="52"/>
      <c r="W17" s="52"/>
      <c r="X17" s="52"/>
      <c r="Y17" s="52"/>
      <c r="Z17" s="52"/>
      <c r="AA17" s="52"/>
      <c r="AB17" s="52"/>
      <c r="AC17" s="52"/>
      <c r="AD17" s="58"/>
      <c r="AF17" s="8"/>
      <c r="AG17" s="8"/>
      <c r="AH17" s="8"/>
      <c r="AI17" s="8"/>
      <c r="AK17" s="73"/>
      <c r="AL17" s="76"/>
      <c r="AM17" s="76"/>
      <c r="AN17" s="76"/>
      <c r="AO17" s="76"/>
      <c r="AP17" s="76"/>
      <c r="AQ17" s="76"/>
      <c r="AR17" s="80"/>
      <c r="AT17" s="8"/>
      <c r="AU17" s="8"/>
      <c r="AV17" s="8"/>
      <c r="AW17" s="8"/>
      <c r="AY17" s="92"/>
      <c r="AZ17" s="95"/>
      <c r="BA17" s="95"/>
      <c r="BB17" s="95"/>
      <c r="BC17" s="95"/>
      <c r="BD17" s="95"/>
      <c r="BE17" s="95"/>
      <c r="BF17" s="95"/>
      <c r="BG17" s="95"/>
      <c r="BH17" s="95"/>
      <c r="BI17" s="95"/>
      <c r="BJ17" s="99"/>
      <c r="BN17" s="10"/>
      <c r="BO17" s="10"/>
      <c r="BS17" s="15"/>
      <c r="BT17" s="15"/>
      <c r="BU17" s="15"/>
      <c r="BV17" s="15"/>
      <c r="BW17" s="15"/>
      <c r="BX17" s="15"/>
      <c r="BY17" s="15"/>
      <c r="BZ17" s="15"/>
      <c r="CA17" s="15"/>
      <c r="CB17" s="15"/>
      <c r="CC17" s="15"/>
      <c r="CD17" s="15"/>
      <c r="CE17" s="15"/>
    </row>
    <row r="18" spans="1:83" ht="10.5" customHeight="1">
      <c r="A18" s="10"/>
      <c r="B18" s="16"/>
      <c r="C18" s="16"/>
      <c r="D18" s="16"/>
      <c r="E18" s="16"/>
      <c r="F18" s="16"/>
      <c r="G18" s="16"/>
      <c r="H18" s="16"/>
      <c r="I18" s="16"/>
      <c r="J18" s="16"/>
      <c r="K18" s="16"/>
      <c r="L18" s="16"/>
      <c r="M18" s="16"/>
      <c r="N18" s="16"/>
      <c r="O18" s="16"/>
      <c r="P18" s="16"/>
      <c r="Q18" s="16"/>
      <c r="AI18" s="8"/>
      <c r="AJ18" s="8"/>
      <c r="AK18" s="8"/>
      <c r="AL18" s="8"/>
      <c r="AN18" s="77"/>
      <c r="AO18" s="77"/>
      <c r="AP18" s="77"/>
      <c r="AQ18" s="77"/>
      <c r="AR18" s="77"/>
      <c r="AS18" s="77"/>
      <c r="AT18" s="77"/>
      <c r="AU18" s="77"/>
      <c r="AZ18" s="8"/>
      <c r="BB18" s="96"/>
      <c r="BC18" s="96"/>
      <c r="BD18" s="96"/>
      <c r="BE18" s="96"/>
      <c r="BF18" s="96"/>
      <c r="BG18" s="96"/>
      <c r="BH18" s="96"/>
      <c r="BI18" s="96"/>
      <c r="BJ18" s="96"/>
      <c r="BK18" s="96"/>
      <c r="BL18" s="96"/>
      <c r="BM18" s="96"/>
      <c r="BN18" s="10"/>
      <c r="BS18" s="15"/>
      <c r="BT18" s="15"/>
      <c r="BU18" s="15"/>
      <c r="BV18" s="15"/>
      <c r="BW18" s="15"/>
      <c r="BX18" s="15"/>
      <c r="BY18" s="15"/>
      <c r="BZ18" s="15"/>
      <c r="CA18" s="15"/>
      <c r="CB18" s="15"/>
      <c r="CC18" s="15"/>
      <c r="CD18" s="15"/>
      <c r="CE18" s="15"/>
    </row>
    <row r="19" spans="1:83" ht="10.5" customHeight="1">
      <c r="A19" s="10"/>
      <c r="B19" s="16"/>
      <c r="C19" s="16"/>
      <c r="D19" s="16"/>
      <c r="E19" s="16"/>
      <c r="F19" s="16"/>
      <c r="G19" s="16"/>
      <c r="H19" s="16"/>
      <c r="I19" s="16"/>
      <c r="J19" s="16"/>
      <c r="K19" s="16"/>
      <c r="L19" s="16"/>
      <c r="M19" s="16"/>
      <c r="N19" s="16"/>
      <c r="O19" s="16"/>
      <c r="P19" s="16"/>
      <c r="Q19" s="16"/>
      <c r="AI19" s="8"/>
      <c r="AJ19" s="8"/>
      <c r="AK19" s="8"/>
      <c r="AL19" s="8"/>
      <c r="AN19" s="77"/>
      <c r="AO19" s="77"/>
      <c r="AP19" s="77"/>
      <c r="AQ19" s="77"/>
      <c r="AR19" s="77"/>
      <c r="AS19" s="77"/>
      <c r="AT19" s="77"/>
      <c r="AU19" s="77"/>
      <c r="AZ19" s="8"/>
      <c r="BB19" s="96"/>
      <c r="BC19" s="96"/>
      <c r="BD19" s="96"/>
      <c r="BE19" s="96"/>
      <c r="BF19" s="96"/>
      <c r="BG19" s="96"/>
      <c r="BH19" s="96"/>
      <c r="BI19" s="96"/>
      <c r="BJ19" s="96"/>
      <c r="BK19" s="96"/>
      <c r="BL19" s="96"/>
      <c r="BM19" s="96"/>
      <c r="BN19" s="10"/>
    </row>
    <row r="20" spans="1:83" ht="10.5" customHeight="1">
      <c r="A20" s="10"/>
      <c r="B20" s="16"/>
      <c r="C20" s="16"/>
      <c r="D20" s="16"/>
      <c r="E20" s="16"/>
      <c r="F20" s="16"/>
      <c r="G20" s="16"/>
      <c r="H20" s="16"/>
      <c r="I20" s="16"/>
      <c r="J20" s="16"/>
      <c r="K20" s="16"/>
      <c r="L20" s="16"/>
      <c r="M20" s="16"/>
      <c r="N20" s="16"/>
      <c r="O20" s="16"/>
      <c r="P20" s="16"/>
      <c r="Q20" s="16"/>
      <c r="AI20" s="8"/>
      <c r="AJ20" s="8"/>
      <c r="AK20" s="8"/>
      <c r="AL20" s="8"/>
      <c r="AN20" s="77"/>
      <c r="AO20" s="77"/>
      <c r="AP20" s="77"/>
      <c r="AQ20" s="77"/>
      <c r="AR20" s="77"/>
      <c r="AS20" s="77"/>
      <c r="AT20" s="77"/>
      <c r="AU20" s="77"/>
      <c r="AZ20" s="8"/>
      <c r="BB20" s="96"/>
      <c r="BC20" s="96"/>
      <c r="BD20" s="96"/>
      <c r="BE20" s="96"/>
      <c r="BF20" s="96"/>
      <c r="BG20" s="96"/>
      <c r="BH20" s="96"/>
      <c r="BI20" s="96"/>
      <c r="BJ20" s="96"/>
      <c r="BK20" s="96"/>
      <c r="BL20" s="96"/>
      <c r="BM20" s="96"/>
      <c r="BN20" s="10"/>
    </row>
    <row r="21" spans="1:83" ht="10.5" customHeight="1">
      <c r="A21" s="10"/>
      <c r="B21" s="16"/>
      <c r="C21" s="16"/>
      <c r="D21" s="16"/>
      <c r="E21" s="16"/>
      <c r="F21" s="16"/>
      <c r="G21" s="16"/>
      <c r="H21" s="16"/>
      <c r="I21" s="16"/>
      <c r="J21" s="16"/>
      <c r="K21" s="16"/>
      <c r="L21" s="16"/>
      <c r="M21" s="16"/>
      <c r="N21" s="16"/>
      <c r="O21" s="16"/>
      <c r="P21" s="16"/>
      <c r="Q21" s="16"/>
      <c r="AI21" s="8"/>
      <c r="AJ21" s="8"/>
      <c r="AK21" s="8"/>
      <c r="AL21" s="8"/>
      <c r="AN21" s="77"/>
      <c r="AO21" s="77"/>
      <c r="AP21" s="77"/>
      <c r="AQ21" s="77"/>
      <c r="AR21" s="77"/>
      <c r="AS21" s="77"/>
      <c r="AT21" s="77"/>
      <c r="AU21" s="77"/>
      <c r="AZ21" s="8"/>
      <c r="BB21" s="96"/>
      <c r="BC21" s="96"/>
      <c r="BD21" s="96"/>
      <c r="BE21" s="96"/>
      <c r="BF21" s="96"/>
      <c r="BG21" s="96"/>
      <c r="BH21" s="96"/>
      <c r="BI21" s="96"/>
      <c r="BJ21" s="96"/>
      <c r="BK21" s="96"/>
      <c r="BL21" s="96"/>
      <c r="BM21" s="96"/>
      <c r="BN21" s="10"/>
    </row>
    <row r="22" spans="1:83" ht="10.5" customHeight="1">
      <c r="A22" s="10"/>
      <c r="B22" s="16"/>
      <c r="C22" s="16"/>
      <c r="D22" s="16"/>
      <c r="E22" s="16"/>
      <c r="F22" s="16"/>
      <c r="G22" s="16"/>
      <c r="H22" s="16"/>
      <c r="I22" s="16"/>
      <c r="J22" s="16"/>
      <c r="K22" s="16"/>
      <c r="L22" s="16"/>
      <c r="M22" s="16"/>
      <c r="N22" s="16"/>
      <c r="O22" s="16"/>
      <c r="P22" s="16"/>
      <c r="Q22" s="16"/>
      <c r="AI22" s="8"/>
      <c r="AJ22" s="8"/>
      <c r="AK22" s="8"/>
      <c r="AL22" s="8"/>
      <c r="AN22" s="77"/>
      <c r="AO22" s="77"/>
      <c r="AP22" s="77"/>
      <c r="AQ22" s="77"/>
      <c r="AR22" s="77"/>
      <c r="AS22" s="77"/>
      <c r="AT22" s="77"/>
      <c r="AU22" s="77"/>
      <c r="AZ22" s="8"/>
      <c r="BB22" s="96"/>
      <c r="BC22" s="96"/>
      <c r="BD22" s="96"/>
      <c r="BE22" s="96"/>
      <c r="BF22" s="96"/>
      <c r="BG22" s="96"/>
      <c r="BH22" s="96"/>
      <c r="BI22" s="96"/>
      <c r="BJ22" s="96"/>
      <c r="BK22" s="96"/>
      <c r="BL22" s="96"/>
      <c r="BM22" s="96"/>
      <c r="BN22" s="10"/>
    </row>
    <row r="23" spans="1:83" ht="10.5" customHeight="1">
      <c r="A23" s="10"/>
      <c r="B23" s="16"/>
      <c r="C23" s="16"/>
      <c r="D23" s="16"/>
      <c r="E23" s="16"/>
      <c r="F23" s="16"/>
      <c r="G23" s="16"/>
      <c r="H23" s="16"/>
      <c r="I23" s="16"/>
      <c r="J23" s="16"/>
      <c r="K23" s="16"/>
      <c r="L23" s="16"/>
      <c r="M23" s="16"/>
      <c r="N23" s="16"/>
      <c r="O23" s="16"/>
      <c r="P23" s="16"/>
      <c r="Q23" s="16"/>
      <c r="AI23" s="8"/>
      <c r="AZ23" s="8"/>
      <c r="BN23" s="10"/>
    </row>
    <row r="24" spans="1:83" ht="10.5" customHeight="1">
      <c r="A24" s="9" t="s">
        <v>13</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83" ht="10.5" customHeight="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row>
    <row r="26" spans="1:83" ht="10.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row>
    <row r="27" spans="1:83" ht="10.5" customHeight="1"/>
    <row r="28" spans="1:83" ht="10.5" customHeight="1">
      <c r="C28" s="20" t="s">
        <v>6</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81"/>
      <c r="AS28" s="84"/>
      <c r="AT28" s="87"/>
      <c r="AU28" s="87"/>
      <c r="AV28" s="87"/>
      <c r="AW28" s="87"/>
      <c r="AX28" s="87"/>
      <c r="AY28" s="87"/>
      <c r="AZ28" s="87"/>
      <c r="BA28" s="87"/>
      <c r="BB28" s="87"/>
      <c r="BC28" s="87"/>
      <c r="BD28" s="87"/>
      <c r="BE28" s="87"/>
      <c r="BF28" s="87"/>
      <c r="BG28" s="87"/>
      <c r="BH28" s="87"/>
      <c r="BI28" s="87"/>
      <c r="BJ28" s="87"/>
      <c r="BK28" s="87"/>
      <c r="BL28" s="100"/>
    </row>
    <row r="29" spans="1:83" ht="10.5" customHeight="1">
      <c r="C29" s="2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82"/>
      <c r="AS29" s="85"/>
      <c r="AT29" s="88"/>
      <c r="AU29" s="88"/>
      <c r="AV29" s="88"/>
      <c r="AW29" s="88"/>
      <c r="AX29" s="88"/>
      <c r="AY29" s="88"/>
      <c r="AZ29" s="88"/>
      <c r="BA29" s="88"/>
      <c r="BB29" s="88"/>
      <c r="BC29" s="88"/>
      <c r="BD29" s="88"/>
      <c r="BE29" s="88"/>
      <c r="BF29" s="88"/>
      <c r="BG29" s="88"/>
      <c r="BH29" s="88"/>
      <c r="BI29" s="88"/>
      <c r="BJ29" s="88"/>
      <c r="BK29" s="88"/>
      <c r="BL29" s="101"/>
    </row>
    <row r="30" spans="1:83" ht="10.5" customHeight="1">
      <c r="C30" s="21"/>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82"/>
      <c r="AS30" s="85"/>
      <c r="AT30" s="88"/>
      <c r="AU30" s="88"/>
      <c r="AV30" s="88"/>
      <c r="AW30" s="88"/>
      <c r="AX30" s="88"/>
      <c r="AY30" s="88"/>
      <c r="AZ30" s="88"/>
      <c r="BA30" s="88"/>
      <c r="BB30" s="88"/>
      <c r="BC30" s="88"/>
      <c r="BD30" s="88"/>
      <c r="BE30" s="88"/>
      <c r="BF30" s="88"/>
      <c r="BG30" s="88"/>
      <c r="BH30" s="88"/>
      <c r="BI30" s="88"/>
      <c r="BJ30" s="88"/>
      <c r="BK30" s="88"/>
      <c r="BL30" s="101"/>
      <c r="BR30" s="115" t="s">
        <v>8</v>
      </c>
    </row>
    <row r="31" spans="1:83" ht="10.5" customHeight="1">
      <c r="C31" s="21"/>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82"/>
      <c r="AS31" s="85"/>
      <c r="AT31" s="88"/>
      <c r="AU31" s="88"/>
      <c r="AV31" s="88"/>
      <c r="AW31" s="88"/>
      <c r="AX31" s="88"/>
      <c r="AY31" s="88"/>
      <c r="AZ31" s="88"/>
      <c r="BA31" s="88"/>
      <c r="BB31" s="88"/>
      <c r="BC31" s="88"/>
      <c r="BD31" s="88"/>
      <c r="BE31" s="88"/>
      <c r="BF31" s="88"/>
      <c r="BG31" s="88"/>
      <c r="BH31" s="88"/>
      <c r="BI31" s="88"/>
      <c r="BJ31" s="88"/>
      <c r="BK31" s="88"/>
      <c r="BL31" s="101"/>
      <c r="BR31" s="115" t="s">
        <v>4</v>
      </c>
    </row>
    <row r="32" spans="1:83" ht="10.5" customHeight="1">
      <c r="C32" s="22"/>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83"/>
      <c r="AS32" s="86"/>
      <c r="AT32" s="89"/>
      <c r="AU32" s="89"/>
      <c r="AV32" s="89"/>
      <c r="AW32" s="89"/>
      <c r="AX32" s="89"/>
      <c r="AY32" s="89"/>
      <c r="AZ32" s="89"/>
      <c r="BA32" s="89"/>
      <c r="BB32" s="89"/>
      <c r="BC32" s="89"/>
      <c r="BD32" s="89"/>
      <c r="BE32" s="89"/>
      <c r="BF32" s="89"/>
      <c r="BG32" s="89"/>
      <c r="BH32" s="89"/>
      <c r="BI32" s="89"/>
      <c r="BJ32" s="89"/>
      <c r="BK32" s="89"/>
      <c r="BL32" s="102"/>
      <c r="BR32" s="115" t="s">
        <v>12</v>
      </c>
    </row>
    <row r="33" spans="1:90" ht="10.5" customHeight="1">
      <c r="BR33" s="115" t="s">
        <v>9</v>
      </c>
    </row>
    <row r="34" spans="1:90" ht="10.5" customHeight="1">
      <c r="BR34" s="15">
        <f>IF(AS28="区分Ⅰ",0,IF(AS28="区分Ⅱ",BS15/2,BS15))</f>
        <v>0</v>
      </c>
      <c r="BS34" s="15"/>
      <c r="BT34" s="15"/>
      <c r="BU34" s="15"/>
      <c r="BV34" s="15"/>
      <c r="BW34" s="15"/>
      <c r="BX34" s="15"/>
      <c r="BY34" s="15"/>
      <c r="BZ34" s="15"/>
      <c r="CA34" s="15"/>
      <c r="CB34" s="15"/>
      <c r="CC34" s="15"/>
      <c r="CD34" s="15"/>
      <c r="CE34" s="15"/>
      <c r="CF34" s="15"/>
      <c r="CG34" s="15"/>
      <c r="CH34" s="15"/>
      <c r="CI34" s="15"/>
      <c r="CJ34" s="15"/>
      <c r="CK34" s="15"/>
      <c r="CL34" s="15"/>
    </row>
    <row r="35" spans="1:90" ht="10.5" customHeight="1">
      <c r="BR35" s="15"/>
      <c r="BS35" s="15"/>
      <c r="BT35" s="15"/>
      <c r="BU35" s="15"/>
      <c r="BV35" s="15"/>
      <c r="BW35" s="15"/>
      <c r="BX35" s="15"/>
      <c r="BY35" s="15"/>
      <c r="BZ35" s="15"/>
      <c r="CA35" s="15"/>
      <c r="CB35" s="15"/>
      <c r="CC35" s="15"/>
      <c r="CD35" s="15"/>
      <c r="CE35" s="15"/>
      <c r="CF35" s="15"/>
      <c r="CG35" s="15"/>
      <c r="CH35" s="15"/>
      <c r="CI35" s="15"/>
      <c r="CJ35" s="15"/>
      <c r="CK35" s="15"/>
      <c r="CL35" s="15"/>
    </row>
    <row r="36" spans="1:90" ht="10.5" customHeight="1">
      <c r="BR36" s="15"/>
      <c r="BS36" s="15"/>
      <c r="BT36" s="15"/>
      <c r="BU36" s="15"/>
      <c r="BV36" s="15"/>
      <c r="BW36" s="15"/>
      <c r="BX36" s="15"/>
      <c r="BY36" s="15"/>
      <c r="BZ36" s="15"/>
      <c r="CA36" s="15"/>
      <c r="CB36" s="15"/>
      <c r="CC36" s="15"/>
      <c r="CD36" s="15"/>
      <c r="CE36" s="15"/>
      <c r="CF36" s="15"/>
      <c r="CG36" s="15"/>
      <c r="CH36" s="15"/>
      <c r="CI36" s="15"/>
      <c r="CJ36" s="15"/>
      <c r="CK36" s="15"/>
      <c r="CL36" s="15"/>
    </row>
    <row r="37" spans="1:90" ht="10.5" customHeight="1">
      <c r="BR37" s="15"/>
      <c r="BS37" s="15"/>
      <c r="BT37" s="15"/>
      <c r="BU37" s="15"/>
      <c r="BV37" s="15"/>
      <c r="BW37" s="15"/>
      <c r="BX37" s="15"/>
      <c r="BY37" s="15"/>
      <c r="BZ37" s="15"/>
      <c r="CA37" s="15"/>
      <c r="CB37" s="15"/>
      <c r="CC37" s="15"/>
      <c r="CD37" s="15"/>
      <c r="CE37" s="15"/>
      <c r="CF37" s="15"/>
      <c r="CG37" s="15"/>
      <c r="CH37" s="15"/>
      <c r="CI37" s="15"/>
      <c r="CJ37" s="15"/>
      <c r="CK37" s="15"/>
      <c r="CL37" s="15"/>
    </row>
    <row r="38" spans="1:90" ht="10.5" customHeight="1">
      <c r="BR38" s="15"/>
      <c r="BS38" s="15"/>
      <c r="BT38" s="15"/>
      <c r="BU38" s="15"/>
      <c r="BV38" s="15"/>
      <c r="BW38" s="15"/>
      <c r="BX38" s="15"/>
      <c r="BY38" s="15"/>
      <c r="BZ38" s="15"/>
      <c r="CA38" s="15"/>
      <c r="CB38" s="15"/>
      <c r="CC38" s="15"/>
      <c r="CD38" s="15"/>
      <c r="CE38" s="15"/>
      <c r="CF38" s="15"/>
      <c r="CG38" s="15"/>
      <c r="CH38" s="15"/>
      <c r="CI38" s="15"/>
      <c r="CJ38" s="15"/>
      <c r="CK38" s="15"/>
      <c r="CL38" s="15"/>
    </row>
    <row r="39" spans="1:90" ht="10.5" customHeight="1"/>
    <row r="40" spans="1:90" ht="10.5" customHeight="1"/>
    <row r="41" spans="1:90" ht="10.5" customHeight="1">
      <c r="A41" s="9" t="s">
        <v>1</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row>
    <row r="42" spans="1:90" ht="10.5" customHeight="1">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row>
    <row r="43" spans="1:90" ht="10.5" customHeight="1"/>
    <row r="44" spans="1:90" ht="10.5" customHeight="1"/>
    <row r="45" spans="1:90" ht="10.5" customHeight="1">
      <c r="C45" s="23" t="s">
        <v>26</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65" t="str">
        <f>IF(AS28="","",IF(ROUNDDOWN(BR34,0)&gt;32200,32200,ROUNDDOWN(BR34,0)))</f>
        <v/>
      </c>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103"/>
    </row>
    <row r="46" spans="1:90" ht="10.5" customHeight="1">
      <c r="C46" s="24"/>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66"/>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104"/>
    </row>
    <row r="47" spans="1:90" ht="10.5" customHeight="1">
      <c r="C47" s="24"/>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66"/>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104"/>
    </row>
    <row r="48" spans="1:90" ht="10.5" customHeight="1">
      <c r="C48" s="24"/>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66"/>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104"/>
    </row>
    <row r="49" spans="1:85" ht="10.5" customHeight="1">
      <c r="C49" s="25"/>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67"/>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105"/>
    </row>
    <row r="50" spans="1:85" ht="10.5" customHeight="1"/>
    <row r="51" spans="1:85" ht="10.5" customHeight="1"/>
    <row r="52" spans="1:85" ht="10.5" customHeight="1"/>
    <row r="55" spans="1:85" s="1" customFormat="1" ht="10.5" customHeight="1">
      <c r="A55" s="9" t="s">
        <v>18</v>
      </c>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row>
    <row r="56" spans="1:85" s="1" customFormat="1" ht="10.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row>
    <row r="57" spans="1:85" s="1" customFormat="1" ht="10.5" customHeight="1"/>
    <row r="58" spans="1:85" s="1" customFormat="1" ht="10.5" customHeight="1">
      <c r="E58" s="32" t="s">
        <v>27</v>
      </c>
      <c r="F58" s="32"/>
      <c r="G58" s="32"/>
      <c r="H58" s="32"/>
      <c r="I58" s="32"/>
      <c r="J58" s="32"/>
      <c r="K58" s="32"/>
      <c r="L58" s="32"/>
      <c r="M58" s="32"/>
      <c r="N58" s="32"/>
      <c r="O58" s="32"/>
      <c r="P58" s="32"/>
      <c r="Q58" s="32"/>
      <c r="R58" s="32"/>
      <c r="S58" s="32"/>
      <c r="Z58" s="32" t="s">
        <v>25</v>
      </c>
      <c r="AA58" s="32"/>
      <c r="AB58" s="32"/>
      <c r="AC58" s="32"/>
      <c r="AD58" s="32"/>
      <c r="AE58" s="32"/>
      <c r="AF58" s="32"/>
      <c r="AG58" s="32"/>
      <c r="AH58" s="32"/>
      <c r="AI58" s="32"/>
      <c r="AJ58" s="32"/>
      <c r="AK58" s="32"/>
      <c r="AL58" s="32"/>
      <c r="AM58" s="32"/>
      <c r="AN58" s="32"/>
      <c r="AU58" s="32" t="s">
        <v>22</v>
      </c>
      <c r="AV58" s="32"/>
      <c r="AW58" s="32"/>
      <c r="AX58" s="32"/>
      <c r="AY58" s="32"/>
      <c r="AZ58" s="32"/>
      <c r="BA58" s="32"/>
      <c r="BB58" s="32"/>
      <c r="BC58" s="32"/>
      <c r="BD58" s="32"/>
      <c r="BE58" s="32"/>
      <c r="BF58" s="32"/>
      <c r="BG58" s="32"/>
      <c r="BH58" s="32"/>
      <c r="BI58" s="32"/>
    </row>
    <row r="59" spans="1:85" s="1" customFormat="1" ht="10.5" customHeight="1">
      <c r="E59" s="32"/>
      <c r="F59" s="32"/>
      <c r="G59" s="32"/>
      <c r="H59" s="32"/>
      <c r="I59" s="32"/>
      <c r="J59" s="32"/>
      <c r="K59" s="32"/>
      <c r="L59" s="32"/>
      <c r="M59" s="32"/>
      <c r="N59" s="32"/>
      <c r="O59" s="32"/>
      <c r="P59" s="32"/>
      <c r="Q59" s="32"/>
      <c r="R59" s="32"/>
      <c r="S59" s="32"/>
      <c r="Z59" s="32"/>
      <c r="AA59" s="32"/>
      <c r="AB59" s="32"/>
      <c r="AC59" s="32"/>
      <c r="AD59" s="32"/>
      <c r="AE59" s="32"/>
      <c r="AF59" s="32"/>
      <c r="AG59" s="32"/>
      <c r="AH59" s="32"/>
      <c r="AI59" s="32"/>
      <c r="AJ59" s="32"/>
      <c r="AK59" s="32"/>
      <c r="AL59" s="32"/>
      <c r="AM59" s="32"/>
      <c r="AN59" s="32"/>
      <c r="AU59" s="32"/>
      <c r="AV59" s="32"/>
      <c r="AW59" s="32"/>
      <c r="AX59" s="32"/>
      <c r="AY59" s="32"/>
      <c r="AZ59" s="32"/>
      <c r="BA59" s="32"/>
      <c r="BB59" s="32"/>
      <c r="BC59" s="32"/>
      <c r="BD59" s="32"/>
      <c r="BE59" s="32"/>
      <c r="BF59" s="32"/>
      <c r="BG59" s="32"/>
      <c r="BH59" s="32"/>
      <c r="BI59" s="32"/>
    </row>
    <row r="60" spans="1:85" s="1" customFormat="1" ht="10.5" customHeight="1"/>
    <row r="61" spans="1:85" s="1" customFormat="1" ht="10.5" customHeight="1">
      <c r="E61" s="33" t="str">
        <f>$AI45</f>
        <v/>
      </c>
      <c r="F61" s="40"/>
      <c r="G61" s="40"/>
      <c r="H61" s="40"/>
      <c r="I61" s="40"/>
      <c r="J61" s="40"/>
      <c r="K61" s="40"/>
      <c r="L61" s="40"/>
      <c r="M61" s="40"/>
      <c r="N61" s="40"/>
      <c r="O61" s="40"/>
      <c r="P61" s="40"/>
      <c r="Q61" s="40"/>
      <c r="R61" s="40"/>
      <c r="S61" s="53"/>
      <c r="U61" s="15" t="s">
        <v>24</v>
      </c>
      <c r="V61" s="15"/>
      <c r="W61" s="15"/>
      <c r="X61" s="15"/>
      <c r="Z61" s="47"/>
      <c r="AA61" s="50"/>
      <c r="AB61" s="50"/>
      <c r="AC61" s="50"/>
      <c r="AD61" s="50"/>
      <c r="AE61" s="50"/>
      <c r="AF61" s="50"/>
      <c r="AG61" s="50"/>
      <c r="AH61" s="50"/>
      <c r="AI61" s="50"/>
      <c r="AJ61" s="50"/>
      <c r="AK61" s="50"/>
      <c r="AL61" s="50"/>
      <c r="AM61" s="50"/>
      <c r="AN61" s="56"/>
      <c r="AP61" s="15" t="s">
        <v>2</v>
      </c>
      <c r="AQ61" s="15"/>
      <c r="AR61" s="15"/>
      <c r="AS61" s="15"/>
      <c r="AU61" s="90" t="e">
        <f>E61-Z61</f>
        <v>#VALUE!</v>
      </c>
      <c r="AV61" s="93"/>
      <c r="AW61" s="93"/>
      <c r="AX61" s="93"/>
      <c r="AY61" s="93"/>
      <c r="AZ61" s="93"/>
      <c r="BA61" s="93"/>
      <c r="BB61" s="93"/>
      <c r="BC61" s="93"/>
      <c r="BD61" s="93"/>
      <c r="BE61" s="93"/>
      <c r="BF61" s="93"/>
      <c r="BG61" s="93"/>
      <c r="BH61" s="93"/>
      <c r="BI61" s="97"/>
    </row>
    <row r="62" spans="1:85" s="1" customFormat="1" ht="10.5" customHeight="1">
      <c r="E62" s="34"/>
      <c r="F62" s="41"/>
      <c r="G62" s="41"/>
      <c r="H62" s="41"/>
      <c r="I62" s="41"/>
      <c r="J62" s="41"/>
      <c r="K62" s="41"/>
      <c r="L62" s="41"/>
      <c r="M62" s="41"/>
      <c r="N62" s="41"/>
      <c r="O62" s="41"/>
      <c r="P62" s="41"/>
      <c r="Q62" s="41"/>
      <c r="R62" s="41"/>
      <c r="S62" s="54"/>
      <c r="U62" s="8"/>
      <c r="V62" s="8"/>
      <c r="W62" s="8"/>
      <c r="X62" s="8"/>
      <c r="Z62" s="48"/>
      <c r="AA62" s="51"/>
      <c r="AB62" s="51"/>
      <c r="AC62" s="51"/>
      <c r="AD62" s="51"/>
      <c r="AE62" s="51"/>
      <c r="AF62" s="51"/>
      <c r="AG62" s="51"/>
      <c r="AH62" s="51"/>
      <c r="AI62" s="51"/>
      <c r="AJ62" s="51"/>
      <c r="AK62" s="51"/>
      <c r="AL62" s="51"/>
      <c r="AM62" s="51"/>
      <c r="AN62" s="57"/>
      <c r="AP62" s="8"/>
      <c r="AQ62" s="8"/>
      <c r="AR62" s="8"/>
      <c r="AS62" s="8"/>
      <c r="AU62" s="91"/>
      <c r="AV62" s="94"/>
      <c r="AW62" s="94"/>
      <c r="AX62" s="94"/>
      <c r="AY62" s="94"/>
      <c r="AZ62" s="94"/>
      <c r="BA62" s="94"/>
      <c r="BB62" s="94"/>
      <c r="BC62" s="94"/>
      <c r="BD62" s="94"/>
      <c r="BE62" s="94"/>
      <c r="BF62" s="94"/>
      <c r="BG62" s="94"/>
      <c r="BH62" s="94"/>
      <c r="BI62" s="98"/>
      <c r="BR62" s="15"/>
      <c r="BS62" s="15"/>
      <c r="BT62" s="15"/>
      <c r="BU62" s="15"/>
      <c r="BV62" s="15"/>
      <c r="BW62" s="15"/>
      <c r="BX62" s="15"/>
      <c r="BY62" s="15"/>
      <c r="BZ62" s="15"/>
      <c r="CA62" s="15"/>
      <c r="CB62" s="15"/>
      <c r="CC62" s="15"/>
      <c r="CD62" s="15"/>
      <c r="CE62" s="15"/>
      <c r="CF62" s="15"/>
      <c r="CG62" s="15"/>
    </row>
    <row r="63" spans="1:85" s="1" customFormat="1" ht="10.5" customHeight="1">
      <c r="E63" s="35"/>
      <c r="F63" s="42"/>
      <c r="G63" s="42"/>
      <c r="H63" s="42"/>
      <c r="I63" s="42"/>
      <c r="J63" s="42"/>
      <c r="K63" s="42"/>
      <c r="L63" s="42"/>
      <c r="M63" s="42"/>
      <c r="N63" s="42"/>
      <c r="O63" s="42"/>
      <c r="P63" s="42"/>
      <c r="Q63" s="42"/>
      <c r="R63" s="42"/>
      <c r="S63" s="55"/>
      <c r="U63" s="8"/>
      <c r="V63" s="8"/>
      <c r="W63" s="8"/>
      <c r="X63" s="8"/>
      <c r="Z63" s="49"/>
      <c r="AA63" s="52"/>
      <c r="AB63" s="52"/>
      <c r="AC63" s="52"/>
      <c r="AD63" s="52"/>
      <c r="AE63" s="52"/>
      <c r="AF63" s="52"/>
      <c r="AG63" s="52"/>
      <c r="AH63" s="52"/>
      <c r="AI63" s="52"/>
      <c r="AJ63" s="52"/>
      <c r="AK63" s="52"/>
      <c r="AL63" s="52"/>
      <c r="AM63" s="52"/>
      <c r="AN63" s="58"/>
      <c r="AP63" s="8"/>
      <c r="AQ63" s="8"/>
      <c r="AR63" s="8"/>
      <c r="AS63" s="8"/>
      <c r="AU63" s="92"/>
      <c r="AV63" s="95"/>
      <c r="AW63" s="95"/>
      <c r="AX63" s="95"/>
      <c r="AY63" s="95"/>
      <c r="AZ63" s="95"/>
      <c r="BA63" s="95"/>
      <c r="BB63" s="95"/>
      <c r="BC63" s="95"/>
      <c r="BD63" s="95"/>
      <c r="BE63" s="95"/>
      <c r="BF63" s="95"/>
      <c r="BG63" s="95"/>
      <c r="BH63" s="95"/>
      <c r="BI63" s="99"/>
      <c r="BR63" s="15"/>
      <c r="BS63" s="15"/>
      <c r="BT63" s="15"/>
      <c r="BU63" s="15"/>
      <c r="BV63" s="15"/>
      <c r="BW63" s="15"/>
      <c r="BX63" s="15"/>
      <c r="BY63" s="15"/>
      <c r="BZ63" s="15"/>
      <c r="CA63" s="15"/>
      <c r="CB63" s="15"/>
      <c r="CC63" s="15"/>
      <c r="CD63" s="15"/>
      <c r="CE63" s="15"/>
      <c r="CF63" s="15"/>
      <c r="CG63" s="15"/>
    </row>
    <row r="64" spans="1:85" s="1" customFormat="1" ht="10.5" customHeight="1">
      <c r="BR64" s="15"/>
      <c r="BS64" s="15"/>
      <c r="BT64" s="15"/>
      <c r="BU64" s="15"/>
      <c r="BV64" s="15"/>
      <c r="BW64" s="15"/>
      <c r="BX64" s="15"/>
      <c r="BY64" s="15"/>
      <c r="BZ64" s="15"/>
      <c r="CA64" s="15"/>
      <c r="CB64" s="15"/>
      <c r="CC64" s="15"/>
      <c r="CD64" s="15"/>
      <c r="CE64" s="15"/>
      <c r="CF64" s="15"/>
      <c r="CG64" s="15"/>
    </row>
    <row r="65" spans="2:86" s="1" customFormat="1" ht="10.5" customHeight="1">
      <c r="BR65" s="8"/>
      <c r="BS65" s="8"/>
      <c r="BT65" s="8"/>
      <c r="BU65" s="8"/>
      <c r="BV65" s="8"/>
      <c r="BW65" s="8"/>
      <c r="BX65" s="8"/>
      <c r="BY65" s="8"/>
      <c r="BZ65" s="8"/>
      <c r="CA65" s="8"/>
      <c r="CB65" s="8"/>
      <c r="CC65" s="8"/>
      <c r="CD65" s="8"/>
      <c r="CE65" s="8"/>
      <c r="CF65" s="8"/>
      <c r="CG65" s="8"/>
    </row>
    <row r="66" spans="2:86" s="1" customFormat="1" ht="10.5" customHeight="1">
      <c r="BR66" s="8"/>
      <c r="BS66" s="8"/>
      <c r="BT66" s="8"/>
      <c r="BU66" s="8"/>
      <c r="BV66" s="8"/>
      <c r="BW66" s="8"/>
      <c r="BX66" s="8"/>
      <c r="BY66" s="8"/>
      <c r="BZ66" s="8"/>
      <c r="CA66" s="8"/>
      <c r="CB66" s="8"/>
      <c r="CC66" s="8"/>
      <c r="CD66" s="8"/>
      <c r="CE66" s="8"/>
      <c r="CF66" s="8"/>
      <c r="CG66" s="8"/>
    </row>
    <row r="67" spans="2:86" s="1" customFormat="1" ht="10.5" customHeight="1">
      <c r="BR67" s="8"/>
      <c r="BS67" s="8"/>
      <c r="BT67" s="8"/>
      <c r="BU67" s="8"/>
      <c r="BV67" s="8"/>
      <c r="BW67" s="8"/>
      <c r="BX67" s="8"/>
      <c r="BY67" s="8"/>
      <c r="BZ67" s="8"/>
      <c r="CA67" s="8"/>
      <c r="CB67" s="8"/>
      <c r="CC67" s="8"/>
      <c r="CD67" s="8"/>
      <c r="CE67" s="8"/>
      <c r="CF67" s="8"/>
      <c r="CG67" s="8"/>
    </row>
    <row r="68" spans="2:86" s="1" customFormat="1" ht="10.5" customHeight="1">
      <c r="BR68" s="8"/>
      <c r="BS68" s="8"/>
      <c r="BT68" s="8"/>
      <c r="BU68" s="8"/>
      <c r="BV68" s="8"/>
      <c r="BW68" s="8"/>
      <c r="BX68" s="8"/>
      <c r="BY68" s="8"/>
      <c r="BZ68" s="8"/>
      <c r="CA68" s="8"/>
      <c r="CB68" s="8"/>
      <c r="CC68" s="8"/>
      <c r="CD68" s="8"/>
      <c r="CE68" s="8"/>
      <c r="CF68" s="8"/>
      <c r="CG68" s="8"/>
    </row>
    <row r="69" spans="2:86" s="1" customFormat="1" ht="10.5" customHeight="1">
      <c r="BR69" s="8"/>
      <c r="BS69" s="8"/>
      <c r="BT69" s="8"/>
      <c r="BU69" s="8"/>
      <c r="BV69" s="8"/>
      <c r="BW69" s="8"/>
      <c r="BX69" s="8"/>
      <c r="BY69" s="8"/>
      <c r="BZ69" s="8"/>
      <c r="CA69" s="8"/>
      <c r="CB69" s="8"/>
      <c r="CC69" s="8"/>
      <c r="CD69" s="8"/>
      <c r="CE69" s="8"/>
      <c r="CF69" s="8"/>
      <c r="CG69" s="8"/>
    </row>
    <row r="70" spans="2:86" s="1" customFormat="1" ht="10.5" customHeight="1">
      <c r="BR70" s="15"/>
      <c r="BS70" s="15"/>
      <c r="BT70" s="15"/>
      <c r="BU70" s="15"/>
      <c r="BV70" s="15"/>
      <c r="BW70" s="15"/>
      <c r="BX70" s="15"/>
      <c r="BY70" s="15"/>
      <c r="BZ70" s="15"/>
      <c r="CA70" s="15"/>
      <c r="CB70" s="15"/>
      <c r="CC70" s="15"/>
      <c r="CD70" s="15"/>
      <c r="CE70" s="15"/>
      <c r="CF70" s="15"/>
      <c r="CG70" s="15"/>
    </row>
    <row r="71" spans="2:86" s="1" customFormat="1" ht="10.5" customHeight="1">
      <c r="B71" s="15" t="s">
        <v>11</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BR71" s="15"/>
      <c r="BS71" s="15"/>
      <c r="BT71" s="15"/>
      <c r="BU71" s="15"/>
      <c r="BV71" s="15"/>
      <c r="BW71" s="15"/>
      <c r="BX71" s="15"/>
      <c r="BY71" s="15"/>
      <c r="BZ71" s="15"/>
      <c r="CA71" s="15"/>
      <c r="CB71" s="15"/>
      <c r="CC71" s="15"/>
      <c r="CD71" s="15"/>
      <c r="CE71" s="15"/>
      <c r="CF71" s="15"/>
      <c r="CG71" s="15"/>
    </row>
    <row r="72" spans="2:86" s="1" customFormat="1" ht="10.5" customHeight="1">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row>
    <row r="73" spans="2:86" s="1" customFormat="1" ht="10.5" customHeight="1">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row>
    <row r="74" spans="2:86" s="1" customFormat="1" ht="10.5" customHeight="1">
      <c r="BU74" s="20" t="e">
        <f>IF(AU61&gt;0,"補助金追加請求",IF(AU61&lt;0,"補助金返金","精算不要"))</f>
        <v>#VALUE!</v>
      </c>
      <c r="BV74" s="27"/>
      <c r="BW74" s="27"/>
      <c r="BX74" s="27"/>
      <c r="BY74" s="27"/>
      <c r="BZ74" s="27"/>
      <c r="CA74" s="27"/>
      <c r="CB74" s="27"/>
      <c r="CC74" s="27"/>
      <c r="CD74" s="27"/>
      <c r="CE74" s="27"/>
      <c r="CF74" s="27"/>
      <c r="CG74" s="27"/>
      <c r="CH74" s="81"/>
    </row>
    <row r="75" spans="2:86" s="1" customFormat="1" ht="32.25">
      <c r="E75" s="36" t="e">
        <f>$BU74</f>
        <v>#VALUE!</v>
      </c>
      <c r="F75" s="43"/>
      <c r="G75" s="43"/>
      <c r="H75" s="43"/>
      <c r="I75" s="43"/>
      <c r="J75" s="43"/>
      <c r="K75" s="43"/>
      <c r="L75" s="43"/>
      <c r="M75" s="43"/>
      <c r="N75" s="43"/>
      <c r="O75" s="43"/>
      <c r="P75" s="43"/>
      <c r="Q75" s="43"/>
      <c r="R75" s="43"/>
      <c r="S75" s="43"/>
      <c r="T75" s="43"/>
      <c r="U75" s="43"/>
      <c r="V75" s="43"/>
      <c r="W75" s="43"/>
      <c r="X75" s="43"/>
      <c r="Y75" s="43"/>
      <c r="Z75" s="43"/>
      <c r="AA75" s="43"/>
      <c r="AB75" s="43"/>
      <c r="AC75" s="43"/>
      <c r="AD75" s="59"/>
      <c r="AE75" s="62" t="e">
        <f>IF(E75="補助金追加請求","補助金の追加請求が必要です。添付した請求書に【精算額】を記入し、実績報告書等と合わせて提出してください。",IF(E75="精算不要","精算の必要はありませんので、手続き終了です",IF(E75="補助金返金","補助金実績額が決定額を上回っているため、補助金の返金が必要です。後日、郵送する補助金の確定通知に納付書を同封しますので、期日までに保健給食課に納付してください")))</f>
        <v>#VALUE!</v>
      </c>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109"/>
      <c r="BU75" s="21"/>
      <c r="BV75" s="15"/>
      <c r="BW75" s="15"/>
      <c r="BX75" s="15"/>
      <c r="BY75" s="15"/>
      <c r="BZ75" s="15"/>
      <c r="CA75" s="15"/>
      <c r="CB75" s="15"/>
      <c r="CC75" s="15"/>
      <c r="CD75" s="15"/>
      <c r="CE75" s="15"/>
      <c r="CF75" s="15"/>
      <c r="CG75" s="15"/>
      <c r="CH75" s="82"/>
    </row>
    <row r="76" spans="2:86" s="1" customFormat="1" ht="10.5" customHeight="1">
      <c r="E76" s="37"/>
      <c r="F76" s="44"/>
      <c r="G76" s="44"/>
      <c r="H76" s="44"/>
      <c r="I76" s="44"/>
      <c r="J76" s="44"/>
      <c r="K76" s="44"/>
      <c r="L76" s="44"/>
      <c r="M76" s="44"/>
      <c r="N76" s="44"/>
      <c r="O76" s="44"/>
      <c r="P76" s="44"/>
      <c r="Q76" s="44"/>
      <c r="R76" s="44"/>
      <c r="S76" s="44"/>
      <c r="T76" s="44"/>
      <c r="U76" s="44"/>
      <c r="V76" s="44"/>
      <c r="W76" s="44"/>
      <c r="X76" s="44"/>
      <c r="Y76" s="44"/>
      <c r="Z76" s="44"/>
      <c r="AA76" s="44"/>
      <c r="AB76" s="44"/>
      <c r="AC76" s="44"/>
      <c r="AD76" s="60"/>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110"/>
      <c r="BU76" s="21"/>
      <c r="BV76" s="15"/>
      <c r="BW76" s="15"/>
      <c r="BX76" s="15"/>
      <c r="BY76" s="15"/>
      <c r="BZ76" s="15"/>
      <c r="CA76" s="15"/>
      <c r="CB76" s="15"/>
      <c r="CC76" s="15"/>
      <c r="CD76" s="15"/>
      <c r="CE76" s="15"/>
      <c r="CF76" s="15"/>
      <c r="CG76" s="15"/>
      <c r="CH76" s="82"/>
    </row>
    <row r="77" spans="2:86" s="1" customFormat="1" ht="10.5" customHeight="1">
      <c r="E77" s="37"/>
      <c r="F77" s="44"/>
      <c r="G77" s="44"/>
      <c r="H77" s="44"/>
      <c r="I77" s="44"/>
      <c r="J77" s="44"/>
      <c r="K77" s="44"/>
      <c r="L77" s="44"/>
      <c r="M77" s="44"/>
      <c r="N77" s="44"/>
      <c r="O77" s="44"/>
      <c r="P77" s="44"/>
      <c r="Q77" s="44"/>
      <c r="R77" s="44"/>
      <c r="S77" s="44"/>
      <c r="T77" s="44"/>
      <c r="U77" s="44"/>
      <c r="V77" s="44"/>
      <c r="W77" s="44"/>
      <c r="X77" s="44"/>
      <c r="Y77" s="44"/>
      <c r="Z77" s="44"/>
      <c r="AA77" s="44"/>
      <c r="AB77" s="44"/>
      <c r="AC77" s="44"/>
      <c r="AD77" s="60"/>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110"/>
      <c r="BU77" s="21"/>
      <c r="BV77" s="15"/>
      <c r="BW77" s="15"/>
      <c r="BX77" s="15"/>
      <c r="BY77" s="15"/>
      <c r="BZ77" s="15"/>
      <c r="CA77" s="15"/>
      <c r="CB77" s="15"/>
      <c r="CC77" s="15"/>
      <c r="CD77" s="15"/>
      <c r="CE77" s="15"/>
      <c r="CF77" s="15"/>
      <c r="CG77" s="15"/>
      <c r="CH77" s="82"/>
    </row>
    <row r="78" spans="2:86" s="1" customFormat="1" ht="10.5" customHeight="1">
      <c r="E78" s="37"/>
      <c r="F78" s="44"/>
      <c r="G78" s="44"/>
      <c r="H78" s="44"/>
      <c r="I78" s="44"/>
      <c r="J78" s="44"/>
      <c r="K78" s="44"/>
      <c r="L78" s="44"/>
      <c r="M78" s="44"/>
      <c r="N78" s="44"/>
      <c r="O78" s="44"/>
      <c r="P78" s="44"/>
      <c r="Q78" s="44"/>
      <c r="R78" s="44"/>
      <c r="S78" s="44"/>
      <c r="T78" s="44"/>
      <c r="U78" s="44"/>
      <c r="V78" s="44"/>
      <c r="W78" s="44"/>
      <c r="X78" s="44"/>
      <c r="Y78" s="44"/>
      <c r="Z78" s="44"/>
      <c r="AA78" s="44"/>
      <c r="AB78" s="44"/>
      <c r="AC78" s="44"/>
      <c r="AD78" s="60"/>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110"/>
      <c r="BU78" s="22"/>
      <c r="BV78" s="28"/>
      <c r="BW78" s="28"/>
      <c r="BX78" s="28"/>
      <c r="BY78" s="28"/>
      <c r="BZ78" s="28"/>
      <c r="CA78" s="28"/>
      <c r="CB78" s="28"/>
      <c r="CC78" s="28"/>
      <c r="CD78" s="28"/>
      <c r="CE78" s="28"/>
      <c r="CF78" s="28"/>
      <c r="CG78" s="28"/>
      <c r="CH78" s="83"/>
    </row>
    <row r="79" spans="2:86" s="1" customFormat="1" ht="10.5" customHeight="1">
      <c r="E79" s="37"/>
      <c r="F79" s="44"/>
      <c r="G79" s="44"/>
      <c r="H79" s="44"/>
      <c r="I79" s="44"/>
      <c r="J79" s="44"/>
      <c r="K79" s="44"/>
      <c r="L79" s="44"/>
      <c r="M79" s="44"/>
      <c r="N79" s="44"/>
      <c r="O79" s="44"/>
      <c r="P79" s="44"/>
      <c r="Q79" s="44"/>
      <c r="R79" s="44"/>
      <c r="S79" s="44"/>
      <c r="T79" s="44"/>
      <c r="U79" s="44"/>
      <c r="V79" s="44"/>
      <c r="W79" s="44"/>
      <c r="X79" s="44"/>
      <c r="Y79" s="44"/>
      <c r="Z79" s="44"/>
      <c r="AA79" s="44"/>
      <c r="AB79" s="44"/>
      <c r="AC79" s="44"/>
      <c r="AD79" s="60"/>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110"/>
    </row>
    <row r="80" spans="2:86" s="1" customFormat="1" ht="10.5" customHeight="1">
      <c r="E80" s="37"/>
      <c r="F80" s="44"/>
      <c r="G80" s="44"/>
      <c r="H80" s="44"/>
      <c r="I80" s="44"/>
      <c r="J80" s="44"/>
      <c r="K80" s="44"/>
      <c r="L80" s="44"/>
      <c r="M80" s="44"/>
      <c r="N80" s="44"/>
      <c r="O80" s="44"/>
      <c r="P80" s="44"/>
      <c r="Q80" s="44"/>
      <c r="R80" s="44"/>
      <c r="S80" s="44"/>
      <c r="T80" s="44"/>
      <c r="U80" s="44"/>
      <c r="V80" s="44"/>
      <c r="W80" s="44"/>
      <c r="X80" s="44"/>
      <c r="Y80" s="44"/>
      <c r="Z80" s="44"/>
      <c r="AA80" s="44"/>
      <c r="AB80" s="44"/>
      <c r="AC80" s="44"/>
      <c r="AD80" s="60"/>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110"/>
    </row>
    <row r="81" spans="5:66" s="1" customFormat="1" ht="10.5" customHeight="1">
      <c r="E81" s="37"/>
      <c r="F81" s="44"/>
      <c r="G81" s="44"/>
      <c r="H81" s="44"/>
      <c r="I81" s="44"/>
      <c r="J81" s="44"/>
      <c r="K81" s="44"/>
      <c r="L81" s="44"/>
      <c r="M81" s="44"/>
      <c r="N81" s="44"/>
      <c r="O81" s="44"/>
      <c r="P81" s="44"/>
      <c r="Q81" s="44"/>
      <c r="R81" s="44"/>
      <c r="S81" s="44"/>
      <c r="T81" s="44"/>
      <c r="U81" s="44"/>
      <c r="V81" s="44"/>
      <c r="W81" s="44"/>
      <c r="X81" s="44"/>
      <c r="Y81" s="44"/>
      <c r="Z81" s="44"/>
      <c r="AA81" s="44"/>
      <c r="AB81" s="44"/>
      <c r="AC81" s="44"/>
      <c r="AD81" s="60"/>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110"/>
    </row>
    <row r="82" spans="5:66" s="1" customFormat="1" ht="10.5" customHeight="1">
      <c r="E82" s="37"/>
      <c r="F82" s="44"/>
      <c r="G82" s="44"/>
      <c r="H82" s="44"/>
      <c r="I82" s="44"/>
      <c r="J82" s="44"/>
      <c r="K82" s="44"/>
      <c r="L82" s="44"/>
      <c r="M82" s="44"/>
      <c r="N82" s="44"/>
      <c r="O82" s="44"/>
      <c r="P82" s="44"/>
      <c r="Q82" s="44"/>
      <c r="R82" s="44"/>
      <c r="S82" s="44"/>
      <c r="T82" s="44"/>
      <c r="U82" s="44"/>
      <c r="V82" s="44"/>
      <c r="W82" s="44"/>
      <c r="X82" s="44"/>
      <c r="Y82" s="44"/>
      <c r="Z82" s="44"/>
      <c r="AA82" s="44"/>
      <c r="AB82" s="44"/>
      <c r="AC82" s="44"/>
      <c r="AD82" s="60"/>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110"/>
    </row>
    <row r="83" spans="5:66" s="1" customFormat="1" ht="10.5" customHeight="1">
      <c r="E83" s="38"/>
      <c r="F83" s="45"/>
      <c r="G83" s="45"/>
      <c r="H83" s="45"/>
      <c r="I83" s="45"/>
      <c r="J83" s="45"/>
      <c r="K83" s="45"/>
      <c r="L83" s="45"/>
      <c r="M83" s="45"/>
      <c r="N83" s="45"/>
      <c r="O83" s="45"/>
      <c r="P83" s="45"/>
      <c r="Q83" s="45"/>
      <c r="R83" s="45"/>
      <c r="S83" s="45"/>
      <c r="T83" s="45"/>
      <c r="U83" s="45"/>
      <c r="V83" s="45"/>
      <c r="W83" s="45"/>
      <c r="X83" s="45"/>
      <c r="Y83" s="45"/>
      <c r="Z83" s="45"/>
      <c r="AA83" s="45"/>
      <c r="AB83" s="45"/>
      <c r="AC83" s="45"/>
      <c r="AD83" s="61"/>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111"/>
    </row>
    <row r="84" spans="5:66" s="1" customFormat="1" ht="10.5" customHeight="1"/>
    <row r="85" spans="5:66" s="1" customFormat="1" ht="10.5" customHeight="1"/>
    <row r="86" spans="5:66" s="1" customFormat="1" ht="10.5" customHeight="1"/>
    <row r="87" spans="5:66" ht="30.75" customHeight="1"/>
  </sheetData>
  <protectedRanges>
    <protectedRange sqref="C30:Q32" name="範囲1"/>
    <protectedRange sqref="AS46:BL52" name="範囲2"/>
  </protectedRanges>
  <mergeCells count="34">
    <mergeCell ref="A1:BM4"/>
    <mergeCell ref="BT9:CE11"/>
    <mergeCell ref="A10:BO11"/>
    <mergeCell ref="P12:AD13"/>
    <mergeCell ref="AK12:AR13"/>
    <mergeCell ref="AY12:BJ13"/>
    <mergeCell ref="B15:N17"/>
    <mergeCell ref="P15:AD17"/>
    <mergeCell ref="AF15:AI17"/>
    <mergeCell ref="AK15:AR17"/>
    <mergeCell ref="AT15:AW17"/>
    <mergeCell ref="AY15:BJ17"/>
    <mergeCell ref="BS15:CE18"/>
    <mergeCell ref="A24:BO25"/>
    <mergeCell ref="C28:AR32"/>
    <mergeCell ref="AS28:BL32"/>
    <mergeCell ref="BR34:CL38"/>
    <mergeCell ref="A41:BO42"/>
    <mergeCell ref="C45:AH49"/>
    <mergeCell ref="AI45:BL49"/>
    <mergeCell ref="A55:BO56"/>
    <mergeCell ref="E58:S59"/>
    <mergeCell ref="Z58:AN59"/>
    <mergeCell ref="AU58:BI59"/>
    <mergeCell ref="E61:S63"/>
    <mergeCell ref="U61:X63"/>
    <mergeCell ref="Z61:AN63"/>
    <mergeCell ref="AP61:AS63"/>
    <mergeCell ref="AU61:BI63"/>
    <mergeCell ref="B71:AC73"/>
    <mergeCell ref="BU74:CH78"/>
    <mergeCell ref="BR62:CG71"/>
    <mergeCell ref="E75:AD83"/>
    <mergeCell ref="AE75:BN83"/>
  </mergeCells>
  <phoneticPr fontId="1" type="Hiragana"/>
  <dataValidations count="1">
    <dataValidation type="list" allowBlank="1" showDropDown="0" showInputMessage="1" showErrorMessage="1" error="ドロップダウンリストから選択してください" prompt="ドロップリストから選択してください" sqref="AS28:BL32">
      <formula1>$BR$30:$BR$33</formula1>
    </dataValidation>
  </dataValidations>
  <pageMargins left="0.7" right="0.7" top="0.35629921259842523" bottom="0.35629921259842523" header="0.3" footer="0.3"/>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小学校（小学部）用</vt:lpstr>
      <vt:lpstr>中学校（中学部）用</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新井　雅士</dc:creator>
  <cp:lastModifiedBy>富田　利津子</cp:lastModifiedBy>
  <dcterms:created xsi:type="dcterms:W3CDTF">2019-09-18T02:33:18Z</dcterms:created>
  <dcterms:modified xsi:type="dcterms:W3CDTF">2023-10-25T07:57:56Z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3.1.2.0</vt:lpwstr>
      <vt:lpwstr>3.1.3.0</vt:lpwstr>
      <vt:lpwstr>3.1.7.0</vt:lpwstr>
      <vt:lpwstr>3.1.9.0</vt:lpwstr>
      <vt:lpwstr>5.0.1.0</vt:lpwstr>
      <vt:lpwstr>5.0.4.0</vt:lpwstr>
    </vt:vector>
  </property>
  <property fmtid="{DCFEDD21-7773-49B2-8022-6FC58DB5260B}" pid="3" name="LastSavedVersion">
    <vt:lpwstr>5.0.4.0</vt:lpwstr>
  </property>
  <property fmtid="{DCFEDD21-7773-49B2-8022-6FC58DB5260B}" pid="4" name="LastSavedDate">
    <vt:filetime>2023-10-25T07:57:56Z</vt:filetime>
  </property>
</Properties>
</file>