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120" windowWidth="18135" windowHeight="8550"/>
  </bookViews>
  <sheets>
    <sheet name="回答様式" sheetId="7" r:id="rId1"/>
  </sheets>
  <definedNames>
    <definedName name="_xlnm.Print_Area" localSheetId="0">回答様式!$A$1:$I$20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<sst xmlns="http://schemas.openxmlformats.org/spreadsheetml/2006/main" xmlns:r="http://schemas.openxmlformats.org/officeDocument/2006/relationships" count="49" uniqueCount="49">
  <si>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秩父市障がい者就労施設等への発注実績一覧表</t>
    <rPh sb="0" eb="3">
      <t>チチブシ</t>
    </rPh>
    <rPh sb="3" eb="4">
      <t>ショウ</t>
    </rPh>
    <rPh sb="6" eb="7">
      <t>シャ</t>
    </rPh>
    <rPh sb="7" eb="9">
      <t>シュウロウ</t>
    </rPh>
    <rPh sb="9" eb="12">
      <t>シセツトウ</t>
    </rPh>
    <rPh sb="14" eb="16">
      <t>ハッチュウ</t>
    </rPh>
    <rPh sb="16" eb="18">
      <t>ジッセキ</t>
    </rPh>
    <rPh sb="18" eb="20">
      <t>イチラン</t>
    </rPh>
    <rPh sb="20" eb="21">
      <t>ヒョウ</t>
    </rPh>
    <phoneticPr fontId="18"/>
  </si>
  <si>
    <t>随意契約</t>
    <rPh sb="0" eb="2">
      <t>ズイイ</t>
    </rPh>
    <rPh sb="2" eb="4">
      <t>ケイヤク</t>
    </rPh>
    <phoneticPr fontId="18"/>
  </si>
  <si>
    <t>都市計画課</t>
    <rPh sb="0" eb="2">
      <t>トシ</t>
    </rPh>
    <rPh sb="2" eb="4">
      <t>ケイカク</t>
    </rPh>
    <rPh sb="4" eb="5">
      <t>カ</t>
    </rPh>
    <phoneticPr fontId="18"/>
  </si>
  <si>
    <t>１者随意契約</t>
    <rPh sb="1" eb="2">
      <t>シャ</t>
    </rPh>
    <rPh sb="2" eb="4">
      <t>ズイイ</t>
    </rPh>
    <rPh sb="4" eb="6">
      <t>ケイヤク</t>
    </rPh>
    <phoneticPr fontId="18"/>
  </si>
  <si>
    <t>芝桜の丘捕植用</t>
    <rPh sb="0" eb="2">
      <t>シバザクラ</t>
    </rPh>
    <rPh sb="3" eb="4">
      <t>オカ</t>
    </rPh>
    <rPh sb="4" eb="7">
      <t>ホショクヨウ</t>
    </rPh>
    <phoneticPr fontId="18"/>
  </si>
  <si>
    <t>発注数量</t>
    <rPh sb="0" eb="2">
      <t>ハッチュウ</t>
    </rPh>
    <rPh sb="2" eb="4">
      <t>スウリョウ</t>
    </rPh>
    <phoneticPr fontId="18"/>
  </si>
  <si>
    <t>聖地公園墓地供花・供物清掃業務委託</t>
    <rPh sb="0" eb="2">
      <t>セイチ</t>
    </rPh>
    <rPh sb="2" eb="4">
      <t>コウエン</t>
    </rPh>
    <rPh sb="4" eb="6">
      <t>ボチ</t>
    </rPh>
    <rPh sb="6" eb="8">
      <t>キョウカ</t>
    </rPh>
    <rPh sb="9" eb="11">
      <t>クモツ</t>
    </rPh>
    <rPh sb="11" eb="13">
      <t>セイソウ</t>
    </rPh>
    <rPh sb="13" eb="15">
      <t>ギョウム</t>
    </rPh>
    <rPh sb="15" eb="17">
      <t>イタク</t>
    </rPh>
    <phoneticPr fontId="18"/>
  </si>
  <si>
    <t>契約金額
（実績見込額）
(税込・円)</t>
    <rPh sb="0" eb="2">
      <t>ケイヤク</t>
    </rPh>
    <rPh sb="2" eb="4">
      <t>キンガク</t>
    </rPh>
    <rPh sb="6" eb="8">
      <t>ジッセキ</t>
    </rPh>
    <rPh sb="8" eb="11">
      <t>ミコミガク</t>
    </rPh>
    <rPh sb="14" eb="16">
      <t>ゼイコミ</t>
    </rPh>
    <rPh sb="17" eb="18">
      <t>エン</t>
    </rPh>
    <phoneticPr fontId="18"/>
  </si>
  <si>
    <t>契約相手</t>
    <rPh sb="0" eb="2">
      <t>ケイヤク</t>
    </rPh>
    <rPh sb="2" eb="4">
      <t>アイテ</t>
    </rPh>
    <phoneticPr fontId="18"/>
  </si>
  <si>
    <t>年間契約件数</t>
    <rPh sb="0" eb="2">
      <t>ネンカン</t>
    </rPh>
    <rPh sb="2" eb="4">
      <t>ケイヤク</t>
    </rPh>
    <rPh sb="4" eb="6">
      <t>ケンスウ</t>
    </rPh>
    <phoneticPr fontId="18"/>
  </si>
  <si>
    <t>ふれあいセンター運営業務委託</t>
    <rPh sb="8" eb="10">
      <t>ウンエイ</t>
    </rPh>
    <rPh sb="10" eb="12">
      <t>ギョウム</t>
    </rPh>
    <rPh sb="12" eb="14">
      <t>イタク</t>
    </rPh>
    <phoneticPr fontId="18"/>
  </si>
  <si>
    <t>1回</t>
    <rPh sb="1" eb="2">
      <t>カイ</t>
    </rPh>
    <phoneticPr fontId="18"/>
  </si>
  <si>
    <t>契約内容</t>
    <rPh sb="0" eb="2">
      <t>ケイヤク</t>
    </rPh>
    <rPh sb="2" eb="4">
      <t>ナイヨウ</t>
    </rPh>
    <phoneticPr fontId="18"/>
  </si>
  <si>
    <t>秩父みどりが丘工業団地内公園清掃委託</t>
    <rPh sb="0" eb="2">
      <t>チチブ</t>
    </rPh>
    <rPh sb="6" eb="18">
      <t>オカコウギョウダンチナイコウエンセイソウイタク</t>
    </rPh>
    <phoneticPr fontId="18"/>
  </si>
  <si>
    <t>文書の封入</t>
    <rPh sb="0" eb="2">
      <t>ブンショ</t>
    </rPh>
    <rPh sb="3" eb="5">
      <t>フウニュウ</t>
    </rPh>
    <phoneticPr fontId="18"/>
  </si>
  <si>
    <t>羊山公園清掃作業</t>
    <rPh sb="0" eb="8">
      <t>ヒツジサンコウエンセイソウサギョウ</t>
    </rPh>
    <phoneticPr fontId="18"/>
  </si>
  <si>
    <t>契約期間（時期）</t>
    <rPh sb="0" eb="2">
      <t>ケイヤク</t>
    </rPh>
    <rPh sb="2" eb="4">
      <t>キカン</t>
    </rPh>
    <rPh sb="5" eb="7">
      <t>ジキ</t>
    </rPh>
    <phoneticPr fontId="18"/>
  </si>
  <si>
    <t>契約方法</t>
    <rPh sb="0" eb="2">
      <t>ケイヤク</t>
    </rPh>
    <rPh sb="2" eb="4">
      <t>ホウホウ</t>
    </rPh>
    <phoneticPr fontId="18"/>
  </si>
  <si>
    <t>年間</t>
    <rPh sb="0" eb="2">
      <t>ネンカン</t>
    </rPh>
    <phoneticPr fontId="18"/>
  </si>
  <si>
    <t>購入物品等の使用目的</t>
    <rPh sb="0" eb="2">
      <t>コウニュウ</t>
    </rPh>
    <rPh sb="2" eb="4">
      <t>ブッピン</t>
    </rPh>
    <rPh sb="4" eb="5">
      <t>トウ</t>
    </rPh>
    <rPh sb="6" eb="8">
      <t>シヨウ</t>
    </rPh>
    <rPh sb="8" eb="10">
      <t>モクテキ</t>
    </rPh>
    <phoneticPr fontId="18"/>
  </si>
  <si>
    <t>担当課</t>
    <rPh sb="0" eb="2">
      <t>タントウ</t>
    </rPh>
    <rPh sb="2" eb="3">
      <t>カ</t>
    </rPh>
    <phoneticPr fontId="18"/>
  </si>
  <si>
    <t>　平成30年度の実績</t>
    <rPh sb="1" eb="3">
      <t>ヘイセイ</t>
    </rPh>
    <rPh sb="5" eb="7">
      <t>ネンド</t>
    </rPh>
    <rPh sb="8" eb="10">
      <t>ジッセキ</t>
    </rPh>
    <phoneticPr fontId="18"/>
  </si>
  <si>
    <t>大宮児童公園・けやき公園・中村コミュニティ広場清掃業務委託</t>
    <rPh sb="0" eb="2">
      <t>オオミヤ</t>
    </rPh>
    <rPh sb="2" eb="4">
      <t>ジドウ</t>
    </rPh>
    <rPh sb="4" eb="6">
      <t>コウエン</t>
    </rPh>
    <rPh sb="10" eb="12">
      <t>コウエン</t>
    </rPh>
    <rPh sb="13" eb="15">
      <t>ナカムラ</t>
    </rPh>
    <rPh sb="21" eb="23">
      <t>ヒロバ</t>
    </rPh>
    <rPh sb="23" eb="25">
      <t>セイソウ</t>
    </rPh>
    <rPh sb="25" eb="27">
      <t>ギョウム</t>
    </rPh>
    <rPh sb="27" eb="29">
      <t>イタク</t>
    </rPh>
    <phoneticPr fontId="18"/>
  </si>
  <si>
    <t>ふれあいセンターの運営管理</t>
    <rPh sb="9" eb="11">
      <t>ウンエイ</t>
    </rPh>
    <rPh sb="11" eb="13">
      <t>カンリ</t>
    </rPh>
    <phoneticPr fontId="18"/>
  </si>
  <si>
    <t>年間契約金額</t>
    <rPh sb="0" eb="2">
      <t>ネンカン</t>
    </rPh>
    <rPh sb="2" eb="4">
      <t>ケイヤク</t>
    </rPh>
    <rPh sb="4" eb="6">
      <t>キンガク</t>
    </rPh>
    <phoneticPr fontId="18"/>
  </si>
  <si>
    <t>秩父市身体障害者福祉会</t>
    <rPh sb="0" eb="3">
      <t>チチブシ</t>
    </rPh>
    <rPh sb="3" eb="5">
      <t>シンタイ</t>
    </rPh>
    <rPh sb="5" eb="8">
      <t>ショウガイシャ</t>
    </rPh>
    <rPh sb="8" eb="10">
      <t>フクシ</t>
    </rPh>
    <rPh sb="10" eb="11">
      <t>カイ</t>
    </rPh>
    <phoneticPr fontId="18"/>
  </si>
  <si>
    <t>社会福祉法人くわの実会</t>
    <rPh sb="0" eb="2">
      <t>シャカイ</t>
    </rPh>
    <rPh sb="2" eb="4">
      <t>フクシ</t>
    </rPh>
    <rPh sb="4" eb="6">
      <t>ホウジン</t>
    </rPh>
    <rPh sb="9" eb="10">
      <t>ミ</t>
    </rPh>
    <rPh sb="10" eb="11">
      <t>カイ</t>
    </rPh>
    <phoneticPr fontId="18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</si>
  <si>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8"/>
  </si>
  <si>
    <t>羊山公園清掃作業委託</t>
    <rPh sb="0" eb="1">
      <t>ヒツジ</t>
    </rPh>
    <rPh sb="1" eb="2">
      <t>ヤマ</t>
    </rPh>
    <rPh sb="2" eb="4">
      <t>コウエン</t>
    </rPh>
    <rPh sb="4" eb="6">
      <t>セイソウ</t>
    </rPh>
    <rPh sb="6" eb="8">
      <t>サギョウ</t>
    </rPh>
    <rPh sb="8" eb="10">
      <t>イタク</t>
    </rPh>
    <phoneticPr fontId="18"/>
  </si>
  <si>
    <t>聖地公園管理事務所</t>
    <rPh sb="0" eb="4">
      <t>セイチコウエン</t>
    </rPh>
    <rPh sb="4" eb="6">
      <t>カンリ</t>
    </rPh>
    <rPh sb="6" eb="8">
      <t>ジム</t>
    </rPh>
    <rPh sb="8" eb="9">
      <t>ショ</t>
    </rPh>
    <phoneticPr fontId="18"/>
  </si>
  <si>
    <t>通知書封入作業</t>
    <rPh sb="0" eb="3">
      <t>ツウチショ</t>
    </rPh>
    <rPh sb="3" eb="5">
      <t>フウニュウ</t>
    </rPh>
    <rPh sb="5" eb="7">
      <t>サギョウ</t>
    </rPh>
    <phoneticPr fontId="18"/>
  </si>
  <si>
    <t>件</t>
    <rPh sb="0" eb="1">
      <t>ケン</t>
    </rPh>
    <phoneticPr fontId="18"/>
  </si>
  <si>
    <t>社会福祉法人    清心会</t>
    <rPh sb="0" eb="6">
      <t>シャカイフクシホウジン</t>
    </rPh>
    <rPh sb="10" eb="13">
      <t>セイシンカイ</t>
    </rPh>
    <phoneticPr fontId="18"/>
  </si>
  <si>
    <t>聖地公園管理事務所</t>
    <rPh sb="0" eb="2">
      <t>セイチ</t>
    </rPh>
    <rPh sb="2" eb="4">
      <t>コウエン</t>
    </rPh>
    <rPh sb="4" eb="6">
      <t>カンリ</t>
    </rPh>
    <rPh sb="6" eb="8">
      <t>ジム</t>
    </rPh>
    <rPh sb="8" eb="9">
      <t>ショ</t>
    </rPh>
    <phoneticPr fontId="18"/>
  </si>
  <si>
    <t>はんとく会</t>
    <rPh sb="4" eb="5">
      <t>カイ</t>
    </rPh>
    <phoneticPr fontId="18"/>
  </si>
  <si>
    <t>墓地の清掃</t>
    <rPh sb="0" eb="2">
      <t>ボチ</t>
    </rPh>
    <rPh sb="3" eb="5">
      <t>セイソウ</t>
    </rPh>
    <phoneticPr fontId="18"/>
  </si>
  <si>
    <t>芝桜苗の購入</t>
    <rPh sb="0" eb="2">
      <t>シバザクラ</t>
    </rPh>
    <rPh sb="2" eb="3">
      <t>ナエ</t>
    </rPh>
    <rPh sb="4" eb="6">
      <t>コウニュウ</t>
    </rPh>
    <phoneticPr fontId="18"/>
  </si>
  <si>
    <t>社会福祉法人    くわの実会</t>
    <rPh sb="0" eb="6">
      <t>シャカイフクシホウジン</t>
    </rPh>
    <rPh sb="13" eb="15">
      <t>ミカイ</t>
    </rPh>
    <phoneticPr fontId="18"/>
  </si>
  <si>
    <t>都市計画課</t>
    <rPh sb="0" eb="5">
      <t>トシケイカクカ</t>
    </rPh>
    <phoneticPr fontId="18"/>
  </si>
  <si>
    <t>円</t>
    <rPh sb="0" eb="1">
      <t>エン</t>
    </rPh>
    <phoneticPr fontId="18"/>
  </si>
  <si>
    <t>H30.4.1～H31.3.31</t>
  </si>
  <si>
    <t>秩父みどりが丘工業団地内公園清掃</t>
    <rPh sb="0" eb="2">
      <t>チチブ</t>
    </rPh>
    <rPh sb="6" eb="16">
      <t>オカコウギョウダンチナイコウエンセイソウ</t>
    </rPh>
    <phoneticPr fontId="18"/>
  </si>
  <si>
    <t>H30.6.1～H31.3.31</t>
  </si>
  <si>
    <t>大宮児童公園・けやき公園・中村コミュニティ広場清掃業務</t>
  </si>
  <si>
    <t>社会福祉法人くわの実会</t>
  </si>
  <si>
    <t>H30.9.1～H31.3.31</t>
  </si>
  <si>
    <t>34,500個</t>
    <rPh sb="6" eb="7">
      <t>コ</t>
    </rPh>
    <phoneticPr fontId="18"/>
  </si>
  <si>
    <t>H30.4</t>
  </si>
  <si>
    <t>都市計画課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</si>
</sst>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25">
    <font>
      <sz val="11"/>
      <color indexed="8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indexed="8"/>
      <name val="ＭＳ ゴシック"/>
    </font>
    <font>
      <sz val="11"/>
      <color indexed="8"/>
      <name val="ＭＳ ゴシック"/>
    </font>
    <font>
      <sz val="18"/>
      <color indexed="8"/>
      <name val="ＭＳ ゴシック"/>
    </font>
    <font>
      <sz val="22"/>
      <color indexed="8"/>
      <name val="ＭＳ ゴシック"/>
    </font>
    <font>
      <sz val="14"/>
      <color indexed="8"/>
      <name val="ＭＳ ゴシック"/>
    </font>
    <font>
      <sz val="10"/>
      <color indexed="8"/>
      <name val="ＭＳ 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0" fontId="21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57" fontId="19" fillId="0" borderId="16" xfId="0" applyNumberFormat="1" applyFont="1" applyBorder="1" applyAlignment="1">
      <alignment horizontal="center" vertical="center"/>
    </xf>
    <xf numFmtId="57" fontId="19" fillId="0" borderId="17" xfId="0" applyNumberFormat="1" applyFont="1" applyFill="1" applyBorder="1" applyAlignment="1">
      <alignment horizontal="center" vertical="center"/>
    </xf>
    <xf numFmtId="57" fontId="19" fillId="0" borderId="18" xfId="0" applyNumberFormat="1" applyFont="1" applyFill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center" vertical="center"/>
    </xf>
    <xf numFmtId="0" fontId="19" fillId="0" borderId="19" xfId="0" applyFont="1" applyBorder="1">
      <alignment vertical="center"/>
    </xf>
    <xf numFmtId="176" fontId="24" fillId="0" borderId="0" xfId="0" applyNumberFormat="1" applyFo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Border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2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3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176" fontId="19" fillId="0" borderId="24" xfId="0" applyNumberFormat="1" applyFont="1" applyBorder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1"/>
  <sheetViews>
    <sheetView showZeros="0" tabSelected="1" view="pageBreakPreview" zoomScale="85" zoomScaleNormal="40" zoomScaleSheetLayoutView="85" workbookViewId="0">
      <selection activeCell="B15" sqref="B15"/>
    </sheetView>
  </sheetViews>
  <sheetFormatPr defaultRowHeight="13.5"/>
  <cols>
    <col min="1" max="1" width="26.375" style="1" customWidth="1"/>
    <col min="2" max="2" width="20.25" style="1" customWidth="1"/>
    <col min="3" max="3" width="17.125" style="2" customWidth="1"/>
    <col min="4" max="4" width="12.875" style="1" customWidth="1"/>
    <col min="5" max="5" width="3.375" style="1" customWidth="1"/>
    <col min="6" max="6" width="15" style="1" customWidth="1"/>
    <col min="7" max="7" width="14.875" style="1" bestFit="1" customWidth="1"/>
    <col min="8" max="8" width="22.625" style="1" bestFit="1" customWidth="1"/>
    <col min="9" max="9" width="18.375" style="1" customWidth="1"/>
    <col min="10" max="10" width="10.375" style="1" customWidth="1"/>
    <col min="11" max="12" width="9" style="1" bestFit="1" customWidth="1"/>
    <col min="13" max="13" width="9" style="1" hidden="1" customWidth="1"/>
    <col min="14" max="16384" width="9" style="1" bestFit="1" customWidth="1"/>
  </cols>
  <sheetData>
    <row r="1" spans="1:13" s="1" customFormat="1" ht="21">
      <c r="A1" s="5"/>
      <c r="C1" s="2"/>
    </row>
    <row r="2" spans="1:13" s="1" customFormat="1" ht="33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13" s="1" customFormat="1" ht="25.5" customHeight="1">
      <c r="C3" s="2"/>
    </row>
    <row r="4" spans="1:13" s="1" customFormat="1" ht="23.25" customHeight="1">
      <c r="C4" s="2"/>
      <c r="G4" s="40"/>
      <c r="H4" s="42"/>
      <c r="I4" s="42"/>
    </row>
    <row r="5" spans="1:13" s="1" customFormat="1" ht="23.25" customHeight="1">
      <c r="A5" s="7" t="s">
        <v>21</v>
      </c>
      <c r="C5" s="2"/>
      <c r="G5" s="40"/>
      <c r="H5" s="42"/>
      <c r="I5" s="42"/>
    </row>
    <row r="6" spans="1:13" s="1" customFormat="1" ht="21.75" customHeight="1">
      <c r="A6" s="8"/>
      <c r="B6" s="8"/>
      <c r="C6" s="8"/>
      <c r="D6" s="8"/>
      <c r="E6" s="8"/>
      <c r="F6" s="8"/>
      <c r="G6" s="8"/>
      <c r="H6" s="8"/>
    </row>
    <row r="7" spans="1:13" s="3" customFormat="1" ht="48.75" customHeight="1">
      <c r="A7" s="9" t="s">
        <v>12</v>
      </c>
      <c r="B7" s="14" t="s">
        <v>16</v>
      </c>
      <c r="C7" s="18" t="s">
        <v>7</v>
      </c>
      <c r="D7" s="24" t="s">
        <v>5</v>
      </c>
      <c r="E7" s="29"/>
      <c r="F7" s="14" t="s">
        <v>8</v>
      </c>
      <c r="G7" s="14" t="s">
        <v>17</v>
      </c>
      <c r="H7" s="14" t="s">
        <v>19</v>
      </c>
      <c r="I7" s="45" t="s">
        <v>20</v>
      </c>
    </row>
    <row r="8" spans="1:13" s="3" customFormat="1" ht="40" customHeight="1">
      <c r="A8" s="10" t="s">
        <v>10</v>
      </c>
      <c r="B8" s="15" t="s">
        <v>40</v>
      </c>
      <c r="C8" s="19">
        <v>4588000</v>
      </c>
      <c r="D8" s="25" t="s">
        <v>18</v>
      </c>
      <c r="E8" s="30"/>
      <c r="F8" s="34" t="s">
        <v>25</v>
      </c>
      <c r="G8" s="41" t="s">
        <v>3</v>
      </c>
      <c r="H8" s="34" t="s">
        <v>23</v>
      </c>
      <c r="I8" s="46" t="s">
        <v>27</v>
      </c>
      <c r="M8" s="3" t="s">
        <v>1</v>
      </c>
    </row>
    <row r="9" spans="1:13" s="3" customFormat="1" ht="40" customHeight="1">
      <c r="A9" s="11" t="s">
        <v>6</v>
      </c>
      <c r="B9" s="15" t="s">
        <v>40</v>
      </c>
      <c r="C9" s="19">
        <v>210000</v>
      </c>
      <c r="D9" s="25" t="s">
        <v>18</v>
      </c>
      <c r="E9" s="30"/>
      <c r="F9" s="35" t="s">
        <v>34</v>
      </c>
      <c r="G9" s="41" t="s">
        <v>3</v>
      </c>
      <c r="H9" s="34" t="s">
        <v>35</v>
      </c>
      <c r="I9" s="46" t="s">
        <v>33</v>
      </c>
    </row>
    <row r="10" spans="1:13" s="3" customFormat="1" ht="40" customHeight="1">
      <c r="A10" s="11" t="s">
        <v>30</v>
      </c>
      <c r="B10" s="15" t="s">
        <v>47</v>
      </c>
      <c r="C10" s="19">
        <v>19440</v>
      </c>
      <c r="D10" s="25" t="s">
        <v>11</v>
      </c>
      <c r="E10" s="30"/>
      <c r="F10" s="35" t="s">
        <v>34</v>
      </c>
      <c r="G10" s="41" t="s">
        <v>3</v>
      </c>
      <c r="H10" s="34" t="s">
        <v>14</v>
      </c>
      <c r="I10" s="46" t="s">
        <v>29</v>
      </c>
    </row>
    <row r="11" spans="1:13" s="3" customFormat="1" ht="40" customHeight="1">
      <c r="A11" s="10" t="s">
        <v>22</v>
      </c>
      <c r="B11" s="15" t="s">
        <v>40</v>
      </c>
      <c r="C11" s="19">
        <v>314496</v>
      </c>
      <c r="D11" s="25" t="s">
        <v>18</v>
      </c>
      <c r="E11" s="30"/>
      <c r="F11" s="35" t="s">
        <v>26</v>
      </c>
      <c r="G11" s="41" t="s">
        <v>3</v>
      </c>
      <c r="H11" s="34" t="s">
        <v>43</v>
      </c>
      <c r="I11" s="46" t="s">
        <v>48</v>
      </c>
    </row>
    <row r="12" spans="1:13" s="3" customFormat="1" ht="40" customHeight="1">
      <c r="A12" s="10" t="s">
        <v>36</v>
      </c>
      <c r="B12" s="16" t="s">
        <v>45</v>
      </c>
      <c r="C12" s="20">
        <v>2980800</v>
      </c>
      <c r="D12" s="26" t="s">
        <v>46</v>
      </c>
      <c r="E12" s="31"/>
      <c r="F12" s="36" t="s">
        <v>37</v>
      </c>
      <c r="G12" s="41" t="s">
        <v>3</v>
      </c>
      <c r="H12" s="43" t="s">
        <v>4</v>
      </c>
      <c r="I12" s="47" t="s">
        <v>2</v>
      </c>
    </row>
    <row r="13" spans="1:13" s="4" customFormat="1" ht="40" customHeight="1">
      <c r="A13" s="10" t="s">
        <v>28</v>
      </c>
      <c r="B13" s="16" t="s">
        <v>42</v>
      </c>
      <c r="C13" s="20">
        <v>314496</v>
      </c>
      <c r="D13" s="25" t="s">
        <v>18</v>
      </c>
      <c r="E13" s="30"/>
      <c r="F13" s="37" t="s">
        <v>32</v>
      </c>
      <c r="G13" s="41" t="s">
        <v>3</v>
      </c>
      <c r="H13" s="43" t="s">
        <v>15</v>
      </c>
      <c r="I13" s="47" t="s">
        <v>38</v>
      </c>
    </row>
    <row r="14" spans="1:13" s="3" customFormat="1" ht="40" customHeight="1">
      <c r="A14" s="12" t="s">
        <v>13</v>
      </c>
      <c r="B14" s="17" t="s">
        <v>40</v>
      </c>
      <c r="C14" s="21">
        <v>314496</v>
      </c>
      <c r="D14" s="27" t="s">
        <v>18</v>
      </c>
      <c r="E14" s="32"/>
      <c r="F14" s="38" t="s">
        <v>44</v>
      </c>
      <c r="G14" s="41" t="s">
        <v>3</v>
      </c>
      <c r="H14" s="38" t="s">
        <v>41</v>
      </c>
      <c r="I14" s="48" t="s">
        <v>38</v>
      </c>
      <c r="J14" s="3" t="e">
        <f>IF(A14="","",#REF!)</f>
        <v>#REF!</v>
      </c>
    </row>
    <row r="15" spans="1:13" s="1" customFormat="1" ht="15.75" customHeight="1">
      <c r="C15" s="2"/>
    </row>
    <row r="16" spans="1:13" s="1" customFormat="1" ht="35.25" customHeight="1">
      <c r="C16" s="22" t="s">
        <v>9</v>
      </c>
      <c r="D16" s="28">
        <f>COUNT(C8:C14)</f>
        <v>7</v>
      </c>
      <c r="E16" s="33"/>
      <c r="F16" s="39" t="s">
        <v>31</v>
      </c>
      <c r="G16" s="22" t="s">
        <v>24</v>
      </c>
      <c r="H16" s="44">
        <f>SUM(C8:C14)</f>
        <v>8741728</v>
      </c>
      <c r="I16" s="39" t="s">
        <v>39</v>
      </c>
      <c r="J16" s="3"/>
    </row>
    <row r="17" spans="1:10" s="1" customFormat="1" ht="27.95" customHeight="1">
      <c r="C17" s="23"/>
    </row>
    <row r="18" spans="1:10" s="1" customFormat="1" ht="16.5" customHeight="1">
      <c r="C18" s="2"/>
    </row>
    <row r="19" spans="1:10" s="1" customFormat="1" ht="30" customHeight="1">
      <c r="J19" s="3" t="str">
        <f>IF(A20="","",#REF!)</f>
        <v/>
      </c>
    </row>
    <row r="20" spans="1:10" s="1" customFormat="1">
      <c r="A20" s="13"/>
      <c r="B20" s="13"/>
      <c r="C20" s="13"/>
      <c r="D20" s="13"/>
      <c r="E20" s="13"/>
      <c r="F20" s="13"/>
      <c r="G20" s="13"/>
      <c r="H20" s="13"/>
      <c r="I20" s="13"/>
    </row>
    <row r="21" spans="1:10" s="1" customFormat="1">
      <c r="C21" s="2"/>
    </row>
  </sheetData>
  <mergeCells count="11">
    <mergeCell ref="A2:I2"/>
    <mergeCell ref="A6:H6"/>
    <mergeCell ref="D7:E7"/>
    <mergeCell ref="D8:E8"/>
    <mergeCell ref="D9:E9"/>
    <mergeCell ref="D10:E10"/>
    <mergeCell ref="D11:E11"/>
    <mergeCell ref="D12:E12"/>
    <mergeCell ref="D13:E13"/>
    <mergeCell ref="D14:E14"/>
    <mergeCell ref="A20:I20"/>
  </mergeCells>
  <phoneticPr fontId="18"/>
  <dataValidations count="1">
    <dataValidation type="list" allowBlank="1" showDropDown="0" showInputMessage="1" showErrorMessage="1" sqref="G8:G14">
      <formula1>#REF!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回答様式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埼玉県</dc:creator>
  <cp:lastModifiedBy>板橋　和美</cp:lastModifiedBy>
  <cp:lastPrinted>2013-11-21T05:30:45Z</cp:lastPrinted>
  <dcterms:created xsi:type="dcterms:W3CDTF">2009-08-20T12:06:29Z</dcterms:created>
  <dcterms:modified xsi:type="dcterms:W3CDTF">2019-07-30T05:25:24Z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2.1.3.0</vt:lpwstr>
      <vt:lpwstr>2.1.9.0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2019-07-30T05:25:24Z</vt:filetime>
  </property>
</Properties>
</file>